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ANS\"/>
    </mc:Choice>
  </mc:AlternateContent>
  <xr:revisionPtr revIDLastSave="0" documentId="8_{8C64A778-E3F2-4FC2-87A7-C964A185C86D}" xr6:coauthVersionLast="47" xr6:coauthVersionMax="47" xr10:uidLastSave="{00000000-0000-0000-0000-000000000000}"/>
  <bookViews>
    <workbookView xWindow="3510" yWindow="19665" windowWidth="21600" windowHeight="12855" xr2:uid="{CAF37E8F-B01A-47B8-9F99-D2AB360845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B15" i="1"/>
  <c r="C15" i="1"/>
  <c r="D15" i="1"/>
  <c r="E15" i="1"/>
  <c r="B21" i="1"/>
  <c r="C21" i="1"/>
  <c r="D21" i="1"/>
  <c r="E21" i="1"/>
  <c r="B27" i="1"/>
  <c r="C27" i="1"/>
  <c r="D27" i="1"/>
  <c r="E27" i="1"/>
  <c r="B33" i="1"/>
  <c r="C33" i="1"/>
  <c r="D33" i="1"/>
  <c r="E33" i="1"/>
  <c r="B39" i="1"/>
  <c r="C39" i="1"/>
  <c r="D39" i="1"/>
  <c r="E39" i="1"/>
  <c r="B45" i="1"/>
  <c r="C45" i="1"/>
  <c r="D45" i="1"/>
  <c r="E45" i="1"/>
  <c r="B51" i="1"/>
  <c r="C51" i="1"/>
  <c r="D51" i="1"/>
  <c r="E51" i="1"/>
  <c r="B57" i="1"/>
  <c r="C57" i="1"/>
  <c r="D57" i="1"/>
  <c r="E57" i="1"/>
  <c r="B63" i="1"/>
  <c r="C63" i="1"/>
  <c r="D63" i="1"/>
  <c r="E63" i="1"/>
  <c r="B69" i="1"/>
  <c r="C69" i="1"/>
  <c r="D69" i="1"/>
  <c r="E69" i="1"/>
  <c r="B75" i="1"/>
  <c r="C75" i="1"/>
  <c r="D75" i="1"/>
  <c r="E75" i="1"/>
  <c r="B77" i="1"/>
  <c r="C77" i="1"/>
  <c r="D77" i="1"/>
  <c r="E77" i="1"/>
</calcChain>
</file>

<file path=xl/sharedStrings.xml><?xml version="1.0" encoding="utf-8"?>
<sst xmlns="http://schemas.openxmlformats.org/spreadsheetml/2006/main" count="72" uniqueCount="26">
  <si>
    <t>282 RA</t>
  </si>
  <si>
    <t>C 145</t>
  </si>
  <si>
    <t>Data is from 282RA (Recoupment/Offset Activity Report) 'State Wide Totals' page</t>
  </si>
  <si>
    <t>Total:</t>
  </si>
  <si>
    <t>CF Levy/War</t>
  </si>
  <si>
    <t>NCE</t>
  </si>
  <si>
    <t>CE</t>
  </si>
  <si>
    <t>Dec        Fraud</t>
  </si>
  <si>
    <t>Nov        Fraud</t>
  </si>
  <si>
    <t>Oct         Fraud</t>
  </si>
  <si>
    <t>Sep        Fraud</t>
  </si>
  <si>
    <t>Aug        Fraud</t>
  </si>
  <si>
    <t>Jul         Fraud</t>
  </si>
  <si>
    <t>Jun         Fraud</t>
  </si>
  <si>
    <t>May       Fraud</t>
  </si>
  <si>
    <t>Apr        Fraud</t>
  </si>
  <si>
    <t>Mar        Fraud</t>
  </si>
  <si>
    <t>Feb       Fraud</t>
  </si>
  <si>
    <t>Jan        Fraud</t>
  </si>
  <si>
    <t>2024</t>
  </si>
  <si>
    <t>WW $</t>
  </si>
  <si>
    <t>Claims</t>
  </si>
  <si>
    <t>FS $</t>
  </si>
  <si>
    <t>AF</t>
  </si>
  <si>
    <t>CY 2024</t>
  </si>
  <si>
    <t>Recoupment Totals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</si>
</sst>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44" fontId="0" fillId="0" borderId="0" xfId="2" applyFont="1"/>
    <xf numFmtId="44" fontId="2" fillId="0" borderId="0" xfId="2" applyFont="1"/>
    <xf numFmtId="164" fontId="2" fillId="0" borderId="0" xfId="1" applyNumberFormat="1" applyFo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44" fontId="2" fillId="0" borderId="1" xfId="2" applyFont="1" applyBorder="1"/>
    <xf numFmtId="164" fontId="2" fillId="0" borderId="1" xfId="1" applyNumberFormat="1" applyFont="1" applyBorder="1"/>
    <xf numFmtId="49" fontId="3" fillId="0" borderId="1" xfId="0" applyNumberFormat="1" applyFont="1" applyBorder="1" applyAlignment="1">
      <alignment horizontal="right"/>
    </xf>
    <xf numFmtId="44" fontId="2" fillId="0" borderId="0" xfId="2" applyFont="1" applyBorder="1"/>
    <xf numFmtId="164" fontId="2" fillId="0" borderId="0" xfId="1" applyNumberFormat="1" applyFont="1" applyBorder="1"/>
    <xf numFmtId="49" fontId="3" fillId="0" borderId="2" xfId="0" applyNumberFormat="1" applyFont="1" applyBorder="1" applyAlignment="1">
      <alignment horizontal="right"/>
    </xf>
    <xf numFmtId="164" fontId="2" fillId="0" borderId="3" xfId="1" applyNumberFormat="1" applyFont="1" applyBorder="1"/>
    <xf numFmtId="44" fontId="2" fillId="0" borderId="3" xfId="2" applyFont="1" applyBorder="1"/>
    <xf numFmtId="49" fontId="3" fillId="0" borderId="4" xfId="0" applyNumberFormat="1" applyFont="1" applyBorder="1" applyAlignment="1">
      <alignment horizontal="right"/>
    </xf>
    <xf numFmtId="44" fontId="2" fillId="0" borderId="5" xfId="2" applyFont="1" applyBorder="1"/>
    <xf numFmtId="164" fontId="2" fillId="0" borderId="2" xfId="1" applyNumberFormat="1" applyFont="1" applyBorder="1"/>
    <xf numFmtId="49" fontId="3" fillId="0" borderId="5" xfId="0" applyNumberFormat="1" applyFont="1" applyBorder="1" applyAlignment="1">
      <alignment horizontal="right"/>
    </xf>
    <xf numFmtId="44" fontId="2" fillId="0" borderId="2" xfId="2" applyFont="1" applyBorder="1"/>
    <xf numFmtId="44" fontId="2" fillId="0" borderId="6" xfId="2" applyFont="1" applyBorder="1"/>
    <xf numFmtId="164" fontId="2" fillId="0" borderId="7" xfId="1" applyNumberFormat="1" applyFont="1" applyBorder="1"/>
    <xf numFmtId="44" fontId="2" fillId="0" borderId="7" xfId="2" applyFont="1" applyBorder="1"/>
    <xf numFmtId="164" fontId="2" fillId="0" borderId="8" xfId="1" applyNumberFormat="1" applyFont="1" applyBorder="1"/>
    <xf numFmtId="49" fontId="3" fillId="0" borderId="6" xfId="0" applyNumberFormat="1" applyFont="1" applyBorder="1" applyAlignment="1">
      <alignment horizontal="right"/>
    </xf>
    <xf numFmtId="44" fontId="2" fillId="0" borderId="1" xfId="2" applyFont="1" applyBorder="1" applyAlignment="1">
      <alignment horizontal="right"/>
    </xf>
    <xf numFmtId="44" fontId="2" fillId="0" borderId="4" xfId="2" applyFont="1" applyBorder="1"/>
    <xf numFmtId="8" fontId="2" fillId="0" borderId="4" xfId="2" applyNumberFormat="1" applyFont="1" applyBorder="1"/>
    <xf numFmtId="8" fontId="2" fillId="0" borderId="5" xfId="2" applyNumberFormat="1" applyFont="1" applyBorder="1"/>
    <xf numFmtId="44" fontId="0" fillId="0" borderId="0" xfId="0" applyNumberFormat="1"/>
    <xf numFmtId="44" fontId="2" fillId="0" borderId="9" xfId="2" applyFont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8" fontId="2" fillId="0" borderId="5" xfId="1" applyNumberFormat="1" applyFont="1" applyBorder="1"/>
    <xf numFmtId="44" fontId="2" fillId="0" borderId="2" xfId="1" applyNumberFormat="1" applyFont="1" applyBorder="1"/>
    <xf numFmtId="8" fontId="2" fillId="0" borderId="9" xfId="1" applyNumberFormat="1" applyFont="1" applyBorder="1"/>
    <xf numFmtId="44" fontId="2" fillId="0" borderId="5" xfId="1" applyNumberFormat="1" applyFont="1" applyBorder="1"/>
    <xf numFmtId="49" fontId="3" fillId="0" borderId="6" xfId="0" applyNumberFormat="1" applyFont="1" applyBorder="1" applyAlignment="1">
      <alignment horizontal="center"/>
    </xf>
    <xf numFmtId="44" fontId="3" fillId="0" borderId="1" xfId="2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44" fontId="3" fillId="0" borderId="3" xfId="2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right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EF7A4-9829-4F3B-9B25-635E69B74657}">
  <dimension ref="A1:L84"/>
  <sheetViews>
    <sheetView tabSelected="1" workbookViewId="0">
      <selection activeCell="H8" sqref="H8"/>
    </sheetView>
  </sheetViews>
  <sheetFormatPr defaultRowHeight="15" x14ac:dyDescent="0.25"/>
  <cols>
    <col min="1" max="1" width="17.28515625" customWidth="1"/>
    <col min="2" max="2" width="13.140625" customWidth="1"/>
    <col min="3" max="3" width="16.28515625" style="1" bestFit="1" customWidth="1"/>
    <col min="4" max="4" width="10.85546875" customWidth="1"/>
    <col min="5" max="5" width="16.28515625" style="1" bestFit="1" customWidth="1"/>
    <col min="12" max="12" width="15" bestFit="1" customWidth="1"/>
  </cols>
  <sheetData>
    <row r="1" spans="1:5" x14ac:dyDescent="0.25">
      <c r="A1" s="47" t="s">
        <v>25</v>
      </c>
      <c r="B1" s="3"/>
      <c r="C1" s="46" t="s">
        <v>24</v>
      </c>
      <c r="D1" s="45" t="s">
        <v>23</v>
      </c>
      <c r="E1" s="44">
        <v>45573</v>
      </c>
    </row>
    <row r="2" spans="1:5" x14ac:dyDescent="0.25">
      <c r="A2" s="7"/>
      <c r="B2" s="3"/>
      <c r="C2" s="2"/>
      <c r="D2" s="3"/>
      <c r="E2" s="2"/>
    </row>
    <row r="3" spans="1:5" x14ac:dyDescent="0.25">
      <c r="A3" s="43"/>
      <c r="B3" s="42" t="s">
        <v>21</v>
      </c>
      <c r="C3" s="41" t="s">
        <v>22</v>
      </c>
      <c r="D3" s="40" t="s">
        <v>21</v>
      </c>
      <c r="E3" s="39" t="s">
        <v>20</v>
      </c>
    </row>
    <row r="4" spans="1:5" x14ac:dyDescent="0.25">
      <c r="A4" s="38" t="s">
        <v>19</v>
      </c>
      <c r="B4" s="24"/>
      <c r="C4" s="23"/>
      <c r="D4" s="22"/>
      <c r="E4" s="21"/>
    </row>
    <row r="5" spans="1:5" x14ac:dyDescent="0.25">
      <c r="A5" s="19" t="s">
        <v>18</v>
      </c>
      <c r="B5" s="12">
        <v>607</v>
      </c>
      <c r="C5" s="20">
        <v>49587.64</v>
      </c>
      <c r="D5" s="18">
        <v>7</v>
      </c>
      <c r="E5" s="17">
        <v>726</v>
      </c>
    </row>
    <row r="6" spans="1:5" x14ac:dyDescent="0.25">
      <c r="A6" s="19" t="s">
        <v>6</v>
      </c>
      <c r="B6" s="12">
        <v>2404</v>
      </c>
      <c r="C6" s="20">
        <v>86784.44</v>
      </c>
      <c r="D6" s="18">
        <v>50</v>
      </c>
      <c r="E6" s="17">
        <v>2836</v>
      </c>
    </row>
    <row r="7" spans="1:5" x14ac:dyDescent="0.25">
      <c r="A7" s="19" t="s">
        <v>5</v>
      </c>
      <c r="B7" s="12">
        <v>204</v>
      </c>
      <c r="C7" s="20">
        <v>6607</v>
      </c>
      <c r="D7" s="18">
        <v>30</v>
      </c>
      <c r="E7" s="17">
        <v>1687</v>
      </c>
    </row>
    <row r="8" spans="1:5" x14ac:dyDescent="0.25">
      <c r="A8" s="19" t="s">
        <v>4</v>
      </c>
      <c r="B8" s="12"/>
      <c r="C8" s="20"/>
      <c r="D8" s="18">
        <v>22</v>
      </c>
      <c r="E8" s="17">
        <v>233</v>
      </c>
    </row>
    <row r="9" spans="1:5" x14ac:dyDescent="0.25">
      <c r="A9" s="16" t="s">
        <v>3</v>
      </c>
      <c r="B9" s="14">
        <f>SUM(B5:B8)</f>
        <v>3215</v>
      </c>
      <c r="C9" s="15">
        <f>SUM(C5:C8)</f>
        <v>142979.08000000002</v>
      </c>
      <c r="D9" s="14">
        <f>SUM(D5:D8)</f>
        <v>109</v>
      </c>
      <c r="E9" s="8">
        <f>SUM(E5:E8)</f>
        <v>5482</v>
      </c>
    </row>
    <row r="10" spans="1:5" x14ac:dyDescent="0.25">
      <c r="A10" s="19"/>
      <c r="B10" s="12"/>
      <c r="C10" s="20"/>
      <c r="D10" s="18"/>
      <c r="E10" s="17"/>
    </row>
    <row r="11" spans="1:5" x14ac:dyDescent="0.25">
      <c r="A11" s="19" t="s">
        <v>17</v>
      </c>
      <c r="B11" s="33">
        <v>628</v>
      </c>
      <c r="C11" s="17">
        <v>52077.49</v>
      </c>
      <c r="D11" s="33">
        <v>5</v>
      </c>
      <c r="E11" s="31">
        <v>595</v>
      </c>
    </row>
    <row r="12" spans="1:5" x14ac:dyDescent="0.25">
      <c r="A12" s="19" t="s">
        <v>6</v>
      </c>
      <c r="B12" s="33">
        <v>2388</v>
      </c>
      <c r="C12" s="17">
        <v>87082.4</v>
      </c>
      <c r="D12" s="33">
        <v>41</v>
      </c>
      <c r="E12" s="31">
        <v>2449</v>
      </c>
    </row>
    <row r="13" spans="1:5" x14ac:dyDescent="0.25">
      <c r="A13" s="19" t="s">
        <v>5</v>
      </c>
      <c r="B13" s="33">
        <v>212</v>
      </c>
      <c r="C13" s="17">
        <v>5812.52</v>
      </c>
      <c r="D13" s="33">
        <v>27</v>
      </c>
      <c r="E13" s="31">
        <v>1472</v>
      </c>
    </row>
    <row r="14" spans="1:5" x14ac:dyDescent="0.25">
      <c r="A14" s="19" t="s">
        <v>4</v>
      </c>
      <c r="B14" s="18"/>
      <c r="C14" s="20"/>
      <c r="D14" s="32">
        <v>20</v>
      </c>
      <c r="E14" s="31">
        <v>243</v>
      </c>
    </row>
    <row r="15" spans="1:5" x14ac:dyDescent="0.25">
      <c r="A15" s="19" t="s">
        <v>3</v>
      </c>
      <c r="B15" s="14">
        <f>SUM(B11:B14)</f>
        <v>3228</v>
      </c>
      <c r="C15" s="15">
        <f>SUM(C11:C14)</f>
        <v>144972.40999999997</v>
      </c>
      <c r="D15" s="14">
        <f>SUM(D11:D14)</f>
        <v>93</v>
      </c>
      <c r="E15" s="8">
        <f>SUM(E11:E14)</f>
        <v>4759</v>
      </c>
    </row>
    <row r="16" spans="1:5" x14ac:dyDescent="0.25">
      <c r="A16" s="25"/>
      <c r="B16" s="24"/>
      <c r="C16" s="23"/>
      <c r="D16" s="22"/>
      <c r="E16" s="21"/>
    </row>
    <row r="17" spans="1:5" x14ac:dyDescent="0.25">
      <c r="A17" s="19" t="s">
        <v>16</v>
      </c>
      <c r="B17" s="33">
        <v>627</v>
      </c>
      <c r="C17" s="37">
        <v>52121.77</v>
      </c>
      <c r="D17" s="33">
        <v>5</v>
      </c>
      <c r="E17" s="31">
        <v>627</v>
      </c>
    </row>
    <row r="18" spans="1:5" x14ac:dyDescent="0.25">
      <c r="A18" s="19" t="s">
        <v>6</v>
      </c>
      <c r="B18" s="33">
        <v>2350</v>
      </c>
      <c r="C18" s="37">
        <v>87359.13</v>
      </c>
      <c r="D18" s="33">
        <v>42</v>
      </c>
      <c r="E18" s="31">
        <v>2391</v>
      </c>
    </row>
    <row r="19" spans="1:5" x14ac:dyDescent="0.25">
      <c r="A19" s="19" t="s">
        <v>5</v>
      </c>
      <c r="B19" s="33">
        <v>220</v>
      </c>
      <c r="C19" s="37">
        <v>10139.049999999999</v>
      </c>
      <c r="D19" s="33">
        <v>24</v>
      </c>
      <c r="E19" s="31">
        <v>1227</v>
      </c>
    </row>
    <row r="20" spans="1:5" x14ac:dyDescent="0.25">
      <c r="A20" s="19" t="s">
        <v>4</v>
      </c>
      <c r="B20" s="12"/>
      <c r="C20" s="18"/>
      <c r="D20" s="18">
        <v>21</v>
      </c>
      <c r="E20" s="17">
        <v>271</v>
      </c>
    </row>
    <row r="21" spans="1:5" x14ac:dyDescent="0.25">
      <c r="A21" s="16" t="s">
        <v>3</v>
      </c>
      <c r="B21" s="14">
        <f>SUM(B17:B19)</f>
        <v>3197</v>
      </c>
      <c r="C21" s="15">
        <f>SUM(C17:C20)</f>
        <v>149619.94999999998</v>
      </c>
      <c r="D21" s="14">
        <f>SUM(D17:D20)</f>
        <v>92</v>
      </c>
      <c r="E21" s="8">
        <f>SUM(E17:E20)</f>
        <v>4516</v>
      </c>
    </row>
    <row r="22" spans="1:5" x14ac:dyDescent="0.25">
      <c r="A22" s="19"/>
      <c r="B22" s="12"/>
      <c r="C22" s="20"/>
      <c r="D22" s="18"/>
      <c r="E22" s="17"/>
    </row>
    <row r="23" spans="1:5" x14ac:dyDescent="0.25">
      <c r="A23" s="19" t="s">
        <v>15</v>
      </c>
      <c r="B23" s="12">
        <v>633</v>
      </c>
      <c r="C23" s="35">
        <v>51419.15</v>
      </c>
      <c r="D23" s="18">
        <v>38</v>
      </c>
      <c r="E23" s="37">
        <v>2221</v>
      </c>
    </row>
    <row r="24" spans="1:5" x14ac:dyDescent="0.25">
      <c r="A24" s="19" t="s">
        <v>6</v>
      </c>
      <c r="B24" s="12">
        <v>2353</v>
      </c>
      <c r="C24" s="35">
        <v>86553.98</v>
      </c>
      <c r="D24" s="18">
        <v>20</v>
      </c>
      <c r="E24" s="37">
        <v>897</v>
      </c>
    </row>
    <row r="25" spans="1:5" x14ac:dyDescent="0.25">
      <c r="A25" s="19" t="s">
        <v>5</v>
      </c>
      <c r="B25" s="12">
        <v>214</v>
      </c>
      <c r="C25" s="35">
        <v>7323.75</v>
      </c>
      <c r="D25" s="18">
        <v>13</v>
      </c>
      <c r="E25" s="37">
        <v>135</v>
      </c>
    </row>
    <row r="26" spans="1:5" x14ac:dyDescent="0.25">
      <c r="A26" s="19" t="s">
        <v>4</v>
      </c>
      <c r="B26" s="12"/>
      <c r="C26" s="35"/>
      <c r="D26" s="18">
        <v>2</v>
      </c>
      <c r="E26" s="37">
        <v>20</v>
      </c>
    </row>
    <row r="27" spans="1:5" x14ac:dyDescent="0.25">
      <c r="A27" s="19" t="s">
        <v>3</v>
      </c>
      <c r="B27" s="14">
        <f>SUM(B23:B25)</f>
        <v>3200</v>
      </c>
      <c r="C27" s="15">
        <f>SUM(C23:C25)</f>
        <v>145296.88</v>
      </c>
      <c r="D27" s="14">
        <f>SUM(D23:D26)</f>
        <v>73</v>
      </c>
      <c r="E27" s="8">
        <f>SUM(E23:E26)</f>
        <v>3273</v>
      </c>
    </row>
    <row r="28" spans="1:5" x14ac:dyDescent="0.25">
      <c r="A28" s="25"/>
      <c r="B28" s="24"/>
      <c r="C28" s="23"/>
      <c r="D28" s="22"/>
      <c r="E28" s="21"/>
    </row>
    <row r="29" spans="1:5" x14ac:dyDescent="0.25">
      <c r="A29" s="19" t="s">
        <v>14</v>
      </c>
      <c r="B29" s="33">
        <v>662</v>
      </c>
      <c r="C29" s="34">
        <v>52994.66</v>
      </c>
      <c r="D29" s="33">
        <v>2</v>
      </c>
      <c r="E29" s="36">
        <v>231</v>
      </c>
    </row>
    <row r="30" spans="1:5" x14ac:dyDescent="0.25">
      <c r="A30" s="19" t="s">
        <v>6</v>
      </c>
      <c r="B30" s="33">
        <v>2419</v>
      </c>
      <c r="C30" s="34">
        <v>90465.96</v>
      </c>
      <c r="D30" s="33">
        <v>44</v>
      </c>
      <c r="E30" s="36">
        <v>2494</v>
      </c>
    </row>
    <row r="31" spans="1:5" x14ac:dyDescent="0.25">
      <c r="A31" s="19" t="s">
        <v>5</v>
      </c>
      <c r="B31" s="33">
        <v>214</v>
      </c>
      <c r="C31" s="34">
        <v>7098.8</v>
      </c>
      <c r="D31" s="33">
        <v>25</v>
      </c>
      <c r="E31" s="36">
        <v>1190</v>
      </c>
    </row>
    <row r="32" spans="1:5" x14ac:dyDescent="0.25">
      <c r="A32" s="19" t="s">
        <v>4</v>
      </c>
      <c r="B32" s="12"/>
      <c r="C32" s="35"/>
      <c r="D32" s="18">
        <v>14</v>
      </c>
      <c r="E32" s="34">
        <v>219</v>
      </c>
    </row>
    <row r="33" spans="1:5" x14ac:dyDescent="0.25">
      <c r="A33" s="16" t="s">
        <v>3</v>
      </c>
      <c r="B33" s="14">
        <f>SUM(B29:B32)</f>
        <v>3295</v>
      </c>
      <c r="C33" s="15">
        <f>SUM(C29:C32)</f>
        <v>150559.41999999998</v>
      </c>
      <c r="D33" s="14">
        <f>SUM(D29:D32)</f>
        <v>85</v>
      </c>
      <c r="E33" s="8">
        <f>SUM(E29:E32)</f>
        <v>4134</v>
      </c>
    </row>
    <row r="34" spans="1:5" x14ac:dyDescent="0.25">
      <c r="A34" s="25"/>
      <c r="B34" s="24"/>
      <c r="C34" s="23"/>
      <c r="D34" s="22"/>
      <c r="E34" s="21"/>
    </row>
    <row r="35" spans="1:5" x14ac:dyDescent="0.25">
      <c r="A35" s="19" t="s">
        <v>13</v>
      </c>
      <c r="B35" s="12">
        <v>636</v>
      </c>
      <c r="C35" s="20">
        <v>50927.97</v>
      </c>
      <c r="D35" s="18">
        <v>4</v>
      </c>
      <c r="E35" s="17">
        <v>512</v>
      </c>
    </row>
    <row r="36" spans="1:5" x14ac:dyDescent="0.25">
      <c r="A36" s="19" t="s">
        <v>6</v>
      </c>
      <c r="B36" s="12">
        <v>2365</v>
      </c>
      <c r="C36" s="20">
        <v>87797.1</v>
      </c>
      <c r="D36" s="18">
        <v>42</v>
      </c>
      <c r="E36" s="17">
        <v>2332</v>
      </c>
    </row>
    <row r="37" spans="1:5" x14ac:dyDescent="0.25">
      <c r="A37" s="19" t="s">
        <v>5</v>
      </c>
      <c r="B37" s="12">
        <v>225</v>
      </c>
      <c r="C37" s="20">
        <v>9770.0400000000009</v>
      </c>
      <c r="D37" s="18">
        <v>21</v>
      </c>
      <c r="E37" s="17">
        <v>1113</v>
      </c>
    </row>
    <row r="38" spans="1:5" x14ac:dyDescent="0.25">
      <c r="A38" s="19" t="s">
        <v>4</v>
      </c>
      <c r="B38" s="12"/>
      <c r="C38" s="18"/>
      <c r="D38" s="18">
        <v>13</v>
      </c>
      <c r="E38" s="17">
        <v>137</v>
      </c>
    </row>
    <row r="39" spans="1:5" x14ac:dyDescent="0.25">
      <c r="A39" s="16" t="s">
        <v>3</v>
      </c>
      <c r="B39" s="14">
        <f>SUM(B35:B38)</f>
        <v>3226</v>
      </c>
      <c r="C39" s="15">
        <f>SUM(C35:C38)</f>
        <v>148495.11000000002</v>
      </c>
      <c r="D39" s="14">
        <f>SUM(D35:D38)</f>
        <v>80</v>
      </c>
      <c r="E39" s="8">
        <f>SUM(E35:E38)</f>
        <v>4094</v>
      </c>
    </row>
    <row r="40" spans="1:5" x14ac:dyDescent="0.25">
      <c r="A40" s="19"/>
      <c r="B40" s="12"/>
      <c r="C40" s="20"/>
      <c r="D40" s="18"/>
      <c r="E40" s="17"/>
    </row>
    <row r="41" spans="1:5" x14ac:dyDescent="0.25">
      <c r="A41" s="19" t="s">
        <v>12</v>
      </c>
      <c r="B41" s="12">
        <v>627</v>
      </c>
      <c r="C41" s="20">
        <v>48433.52</v>
      </c>
      <c r="D41" s="18">
        <v>5</v>
      </c>
      <c r="E41" s="17">
        <v>611</v>
      </c>
    </row>
    <row r="42" spans="1:5" x14ac:dyDescent="0.25">
      <c r="A42" s="19" t="s">
        <v>6</v>
      </c>
      <c r="B42" s="12">
        <v>2401</v>
      </c>
      <c r="C42" s="20">
        <v>89341.62</v>
      </c>
      <c r="D42" s="18">
        <v>43</v>
      </c>
      <c r="E42" s="17">
        <v>2511</v>
      </c>
    </row>
    <row r="43" spans="1:5" x14ac:dyDescent="0.25">
      <c r="A43" s="19" t="s">
        <v>5</v>
      </c>
      <c r="B43" s="12">
        <v>236</v>
      </c>
      <c r="C43" s="20">
        <v>11918.31</v>
      </c>
      <c r="D43" s="18">
        <v>23</v>
      </c>
      <c r="E43" s="17">
        <v>1257</v>
      </c>
    </row>
    <row r="44" spans="1:5" x14ac:dyDescent="0.25">
      <c r="A44" s="19" t="s">
        <v>4</v>
      </c>
      <c r="B44" s="12"/>
      <c r="C44" s="20"/>
      <c r="D44" s="18">
        <v>7</v>
      </c>
      <c r="E44" s="17">
        <v>64</v>
      </c>
    </row>
    <row r="45" spans="1:5" x14ac:dyDescent="0.25">
      <c r="A45" s="19" t="s">
        <v>3</v>
      </c>
      <c r="B45" s="14">
        <f>SUM(B41:B44)</f>
        <v>3264</v>
      </c>
      <c r="C45" s="15">
        <f>SUM(C41:C44)</f>
        <v>149693.44999999998</v>
      </c>
      <c r="D45" s="14">
        <f>SUM(D41:D44)</f>
        <v>78</v>
      </c>
      <c r="E45" s="8">
        <f>SUM(E41:E44)</f>
        <v>4443</v>
      </c>
    </row>
    <row r="46" spans="1:5" x14ac:dyDescent="0.25">
      <c r="A46" s="25"/>
      <c r="B46" s="24"/>
      <c r="C46" s="23"/>
      <c r="D46" s="22"/>
      <c r="E46" s="21"/>
    </row>
    <row r="47" spans="1:5" x14ac:dyDescent="0.25">
      <c r="A47" s="19" t="s">
        <v>11</v>
      </c>
      <c r="B47" s="33">
        <v>649</v>
      </c>
      <c r="C47" s="17">
        <v>49637.16</v>
      </c>
      <c r="D47" s="33">
        <v>4</v>
      </c>
      <c r="E47" s="31">
        <v>440</v>
      </c>
    </row>
    <row r="48" spans="1:5" x14ac:dyDescent="0.25">
      <c r="A48" s="19" t="s">
        <v>6</v>
      </c>
      <c r="B48" s="33">
        <v>2478</v>
      </c>
      <c r="C48" s="17">
        <v>97969.99</v>
      </c>
      <c r="D48" s="33">
        <v>45</v>
      </c>
      <c r="E48" s="31">
        <v>2567</v>
      </c>
    </row>
    <row r="49" spans="1:12" x14ac:dyDescent="0.25">
      <c r="A49" s="19" t="s">
        <v>5</v>
      </c>
      <c r="B49" s="33">
        <v>222</v>
      </c>
      <c r="C49" s="17">
        <v>7226.89</v>
      </c>
      <c r="D49" s="33">
        <v>21</v>
      </c>
      <c r="E49" s="31">
        <v>1083</v>
      </c>
    </row>
    <row r="50" spans="1:12" x14ac:dyDescent="0.25">
      <c r="A50" s="19" t="s">
        <v>4</v>
      </c>
      <c r="B50" s="18"/>
      <c r="C50" s="20"/>
      <c r="D50" s="32">
        <v>16</v>
      </c>
      <c r="E50" s="31">
        <v>166</v>
      </c>
    </row>
    <row r="51" spans="1:12" x14ac:dyDescent="0.25">
      <c r="A51" s="16" t="s">
        <v>3</v>
      </c>
      <c r="B51" s="14">
        <f>SUM(B47:B50)</f>
        <v>3349</v>
      </c>
      <c r="C51" s="15">
        <f>SUM(C47:C50)</f>
        <v>154834.04000000004</v>
      </c>
      <c r="D51" s="14">
        <f>SUM(D47:D50)</f>
        <v>86</v>
      </c>
      <c r="E51" s="8">
        <f>SUM(E47:E50)</f>
        <v>4256</v>
      </c>
    </row>
    <row r="52" spans="1:12" x14ac:dyDescent="0.25">
      <c r="A52" s="19"/>
      <c r="B52" s="12"/>
      <c r="C52" s="23"/>
      <c r="D52" s="22"/>
      <c r="E52" s="21"/>
    </row>
    <row r="53" spans="1:12" x14ac:dyDescent="0.25">
      <c r="A53" s="19" t="s">
        <v>10</v>
      </c>
      <c r="B53" s="12">
        <v>660</v>
      </c>
      <c r="C53" s="20">
        <v>51915.17</v>
      </c>
      <c r="D53" s="18">
        <v>4</v>
      </c>
      <c r="E53" s="17">
        <v>351</v>
      </c>
    </row>
    <row r="54" spans="1:12" x14ac:dyDescent="0.25">
      <c r="A54" s="19" t="s">
        <v>6</v>
      </c>
      <c r="B54" s="12">
        <v>2413</v>
      </c>
      <c r="C54" s="20">
        <v>100210.93</v>
      </c>
      <c r="D54" s="18">
        <v>52</v>
      </c>
      <c r="E54" s="17">
        <v>2945</v>
      </c>
    </row>
    <row r="55" spans="1:12" x14ac:dyDescent="0.25">
      <c r="A55" s="19" t="s">
        <v>5</v>
      </c>
      <c r="B55" s="12">
        <v>235</v>
      </c>
      <c r="C55" s="20">
        <v>11360.44</v>
      </c>
      <c r="D55" s="18">
        <v>32</v>
      </c>
      <c r="E55" s="17">
        <v>1752</v>
      </c>
    </row>
    <row r="56" spans="1:12" x14ac:dyDescent="0.25">
      <c r="A56" s="19" t="s">
        <v>4</v>
      </c>
      <c r="B56" s="12"/>
      <c r="C56" s="20"/>
      <c r="D56" s="18">
        <v>38</v>
      </c>
      <c r="E56" s="17">
        <v>444</v>
      </c>
    </row>
    <row r="57" spans="1:12" x14ac:dyDescent="0.25">
      <c r="A57" s="19" t="s">
        <v>3</v>
      </c>
      <c r="B57" s="14">
        <f>SUM(B53:B56)</f>
        <v>3308</v>
      </c>
      <c r="C57" s="15">
        <f>SUM(C53:C56)</f>
        <v>163486.53999999998</v>
      </c>
      <c r="D57" s="14">
        <f>SUM(D53:D56)</f>
        <v>126</v>
      </c>
      <c r="E57" s="8">
        <f>SUM(E53:E56)</f>
        <v>5492</v>
      </c>
    </row>
    <row r="58" spans="1:12" x14ac:dyDescent="0.25">
      <c r="A58" s="25"/>
      <c r="B58" s="24"/>
      <c r="C58" s="23"/>
      <c r="D58" s="22"/>
      <c r="E58" s="21"/>
      <c r="L58" s="1"/>
    </row>
    <row r="59" spans="1:12" x14ac:dyDescent="0.25">
      <c r="A59" s="19" t="s">
        <v>9</v>
      </c>
      <c r="B59" s="18"/>
      <c r="C59" s="29"/>
      <c r="D59" s="18"/>
      <c r="E59" s="29"/>
      <c r="L59" s="30"/>
    </row>
    <row r="60" spans="1:12" x14ac:dyDescent="0.25">
      <c r="A60" s="19" t="s">
        <v>6</v>
      </c>
      <c r="B60" s="18"/>
      <c r="C60" s="29"/>
      <c r="D60" s="18"/>
      <c r="E60" s="29"/>
    </row>
    <row r="61" spans="1:12" x14ac:dyDescent="0.25">
      <c r="A61" s="19" t="s">
        <v>5</v>
      </c>
      <c r="B61" s="18"/>
      <c r="C61" s="29"/>
      <c r="D61" s="18"/>
      <c r="E61" s="29"/>
    </row>
    <row r="62" spans="1:12" x14ac:dyDescent="0.25">
      <c r="A62" s="19" t="s">
        <v>4</v>
      </c>
      <c r="B62" s="18"/>
      <c r="C62" s="20"/>
      <c r="D62" s="18"/>
      <c r="E62" s="28"/>
    </row>
    <row r="63" spans="1:12" x14ac:dyDescent="0.25">
      <c r="A63" s="16" t="s">
        <v>3</v>
      </c>
      <c r="B63" s="14">
        <f>SUM(B59:B62)</f>
        <v>0</v>
      </c>
      <c r="C63" s="15">
        <f>SUM(C59:C62)</f>
        <v>0</v>
      </c>
      <c r="D63" s="14">
        <f>SUM(D59:D62)</f>
        <v>0</v>
      </c>
      <c r="E63" s="8">
        <f>SUM(E59:E62)</f>
        <v>0</v>
      </c>
    </row>
    <row r="64" spans="1:12" x14ac:dyDescent="0.25">
      <c r="A64" s="19"/>
      <c r="B64" s="12"/>
      <c r="C64" s="20"/>
      <c r="D64" s="18"/>
      <c r="E64" s="17"/>
    </row>
    <row r="65" spans="1:5" x14ac:dyDescent="0.25">
      <c r="A65" s="19" t="s">
        <v>8</v>
      </c>
      <c r="B65" s="12"/>
      <c r="C65" s="20"/>
      <c r="D65" s="18"/>
      <c r="E65" s="17"/>
    </row>
    <row r="66" spans="1:5" x14ac:dyDescent="0.25">
      <c r="A66" s="19" t="s">
        <v>6</v>
      </c>
      <c r="B66" s="12"/>
      <c r="C66" s="20"/>
      <c r="D66" s="18"/>
      <c r="E66" s="17"/>
    </row>
    <row r="67" spans="1:5" x14ac:dyDescent="0.25">
      <c r="A67" s="19" t="s">
        <v>5</v>
      </c>
      <c r="B67" s="12"/>
      <c r="C67" s="20"/>
      <c r="D67" s="18"/>
      <c r="E67" s="17"/>
    </row>
    <row r="68" spans="1:5" x14ac:dyDescent="0.25">
      <c r="A68" s="19" t="s">
        <v>4</v>
      </c>
      <c r="B68" s="12"/>
      <c r="C68" s="20"/>
      <c r="D68" s="18"/>
      <c r="E68" s="27"/>
    </row>
    <row r="69" spans="1:5" x14ac:dyDescent="0.25">
      <c r="A69" s="19" t="s">
        <v>3</v>
      </c>
      <c r="B69" s="14">
        <f>SUM(B65:B68)</f>
        <v>0</v>
      </c>
      <c r="C69" s="15">
        <f>SUM(C65:C68)</f>
        <v>0</v>
      </c>
      <c r="D69" s="14">
        <f>SUM(D65:D68)</f>
        <v>0</v>
      </c>
      <c r="E69" s="26">
        <f>SUM(E65:E68)</f>
        <v>0</v>
      </c>
    </row>
    <row r="70" spans="1:5" x14ac:dyDescent="0.25">
      <c r="A70" s="25"/>
      <c r="B70" s="24"/>
      <c r="C70" s="23"/>
      <c r="D70" s="22"/>
      <c r="E70" s="21"/>
    </row>
    <row r="71" spans="1:5" x14ac:dyDescent="0.25">
      <c r="A71" s="19" t="s">
        <v>7</v>
      </c>
      <c r="B71" s="12"/>
      <c r="C71" s="20"/>
      <c r="D71" s="18"/>
      <c r="E71" s="17"/>
    </row>
    <row r="72" spans="1:5" x14ac:dyDescent="0.25">
      <c r="A72" s="19" t="s">
        <v>6</v>
      </c>
      <c r="B72" s="12"/>
      <c r="C72" s="20"/>
      <c r="D72" s="18"/>
      <c r="E72" s="17"/>
    </row>
    <row r="73" spans="1:5" x14ac:dyDescent="0.25">
      <c r="A73" s="19" t="s">
        <v>5</v>
      </c>
      <c r="B73" s="12"/>
      <c r="C73" s="20"/>
      <c r="D73" s="18"/>
      <c r="E73" s="17"/>
    </row>
    <row r="74" spans="1:5" x14ac:dyDescent="0.25">
      <c r="A74" s="19" t="s">
        <v>4</v>
      </c>
      <c r="B74" s="12"/>
      <c r="C74" s="18"/>
      <c r="D74" s="18"/>
      <c r="E74" s="17"/>
    </row>
    <row r="75" spans="1:5" x14ac:dyDescent="0.25">
      <c r="A75" s="16" t="s">
        <v>3</v>
      </c>
      <c r="B75" s="14">
        <f>SUM(B71:B74)</f>
        <v>0</v>
      </c>
      <c r="C75" s="15">
        <f>SUM(C71:C74)</f>
        <v>0</v>
      </c>
      <c r="D75" s="14">
        <f>SUM(D71:D74)</f>
        <v>0</v>
      </c>
      <c r="E75" s="8">
        <f>SUM(E71:E74)</f>
        <v>0</v>
      </c>
    </row>
    <row r="76" spans="1:5" x14ac:dyDescent="0.25">
      <c r="A76" s="13"/>
      <c r="B76" s="12"/>
      <c r="C76" s="11"/>
      <c r="D76" s="12"/>
      <c r="E76" s="11"/>
    </row>
    <row r="77" spans="1:5" x14ac:dyDescent="0.25">
      <c r="A77" s="10" t="s">
        <v>3</v>
      </c>
      <c r="B77" s="9">
        <f>B9+B15+B21+B27+B33+B39+B45+B51+B57+B63+B69+B75</f>
        <v>29282</v>
      </c>
      <c r="C77" s="8">
        <f>C9+C15+C21+C27+C33+C39+C45+C51+C57+C63+C69+C75</f>
        <v>1349936.88</v>
      </c>
      <c r="D77" s="9">
        <f>D9+D15+D21+D27+D33+D39+D45+D51+D57+D63+D69+D75</f>
        <v>822</v>
      </c>
      <c r="E77" s="8">
        <f>E9+E15+E21+E27+E33+E39+E45+E51+E57+E63+E69+E75</f>
        <v>40449</v>
      </c>
    </row>
    <row r="78" spans="1:5" x14ac:dyDescent="0.25">
      <c r="A78" s="7"/>
      <c r="B78" s="3"/>
      <c r="C78" s="2"/>
      <c r="D78" s="3"/>
      <c r="E78" s="2"/>
    </row>
    <row r="79" spans="1:5" x14ac:dyDescent="0.25">
      <c r="A79" s="4"/>
      <c r="B79" s="3"/>
      <c r="C79" s="2"/>
      <c r="D79" s="3"/>
      <c r="E79" s="2"/>
    </row>
    <row r="80" spans="1:5" x14ac:dyDescent="0.25">
      <c r="A80" s="4"/>
      <c r="B80" s="3"/>
      <c r="C80" s="2"/>
      <c r="D80" s="3"/>
      <c r="E80" s="2"/>
    </row>
    <row r="81" spans="1:5" x14ac:dyDescent="0.25">
      <c r="A81" s="6"/>
      <c r="B81" s="5" t="s">
        <v>2</v>
      </c>
      <c r="C81" s="2"/>
      <c r="D81" s="3"/>
      <c r="E81" s="2"/>
    </row>
    <row r="82" spans="1:5" x14ac:dyDescent="0.25">
      <c r="A82" s="4"/>
      <c r="B82" s="3" t="s">
        <v>1</v>
      </c>
      <c r="C82" s="2"/>
      <c r="D82" s="3"/>
      <c r="E82" s="2"/>
    </row>
    <row r="83" spans="1:5" x14ac:dyDescent="0.25">
      <c r="A83" s="4"/>
      <c r="B83" s="3" t="s">
        <v>0</v>
      </c>
      <c r="C83" s="2"/>
      <c r="D83" s="3"/>
      <c r="E83" s="2"/>
    </row>
    <row r="84" spans="1:5" x14ac:dyDescent="0.25">
      <c r="A84" s="4"/>
      <c r="B84" s="3"/>
      <c r="C84" s="2"/>
      <c r="D84" s="3"/>
      <c r="E8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Ferstl, April - DCF</dc:creator>
  <cp:lastModifiedBy>Ellis, Kent A - DCF</cp:lastModifiedBy>
  <dcterms:created xsi:type="dcterms:W3CDTF">2024-10-08T15:26:10Z</dcterms:created>
  <dcterms:modified xsi:type="dcterms:W3CDTF">2024-11-04T15:42:32Z</dcterms:modified>
</cp:coreProperties>
</file>