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61BFA1E2-F46E-4A48-ADD1-82C5178A9FF8}" xr6:coauthVersionLast="47" xr6:coauthVersionMax="47" xr10:uidLastSave="{00000000-0000-0000-0000-000000000000}"/>
  <bookViews>
    <workbookView xWindow="28680" yWindow="-120" windowWidth="29040" windowHeight="17640" activeTab="1" xr2:uid="{419284DC-85AB-428B-80DC-2511A739E5F9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D34" i="2"/>
  <c r="D32" i="2"/>
  <c r="D30" i="2"/>
  <c r="D28" i="2"/>
  <c r="D26" i="2"/>
  <c r="D24" i="2"/>
  <c r="D22" i="2"/>
  <c r="D20" i="2"/>
  <c r="D18" i="2"/>
  <c r="D16" i="2"/>
  <c r="D14" i="2"/>
  <c r="D12" i="2"/>
  <c r="D10" i="2"/>
  <c r="D8" i="2"/>
  <c r="E8" i="2" l="1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D7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D37" i="2" l="1"/>
  <c r="E37" i="2"/>
  <c r="C37" i="1"/>
  <c r="C42" i="1" s="1"/>
  <c r="E7" i="1" l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D8" i="1"/>
  <c r="D10" i="1"/>
  <c r="D12" i="1"/>
  <c r="D14" i="1"/>
  <c r="D16" i="1"/>
  <c r="D18" i="1"/>
  <c r="D20" i="1"/>
  <c r="D22" i="1"/>
  <c r="D24" i="1"/>
  <c r="D26" i="1"/>
  <c r="D28" i="1"/>
  <c r="D30" i="1"/>
  <c r="D32" i="1"/>
  <c r="D34" i="1"/>
  <c r="E8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D7" i="1"/>
  <c r="D37" i="1" s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E37" i="1" l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<sst xmlns="http://schemas.openxmlformats.org/spreadsheetml/2006/main" count="146" uniqueCount="74">
  <si>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</si>
  <si>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</si>
  <si>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1/1/2023 - 3/31/2023</t>
  </si>
  <si>
    <t>Report date: 4/10/2023 1:46 PM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</si>
  <si>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</si>
  <si>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</si>
  <si>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</si>
  <si>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</si>
  <si>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</si>
  <si>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</si>
  <si>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</si>
  <si>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</si>
  <si>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</si>
  <si>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</si>
  <si>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</si>
  <si>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</si>
  <si>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</si>
  <si>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</si>
  <si>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</si>
  <si>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</si>
  <si>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</si>
  <si>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</si>
  <si>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</si>
  <si>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</si>
  <si>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</si>
  <si>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</si>
  <si>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</si>
  <si>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</si>
  <si>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</si>
  <si>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</si>
  <si>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</si>
  <si>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</si>
  <si>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</si>
  <si>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</si>
  <si>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</si>
  <si>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</si>
  <si>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</si>
  <si>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</si>
  <si>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</si>
  <si>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</si>
  <si>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</si>
  <si>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</si>
  <si>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</si>
  <si>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</si>
  <si>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</si>
  <si>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</si>
  <si>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</si>
  <si>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</si>
  <si>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</si>
  <si>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</si>
  <si>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</si>
  <si>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</si>
  <si>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</si>
  <si>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</si>
  <si>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</si>
  <si>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</si>
  <si>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</si>
  <si>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</si>
  <si>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</si>
  <si>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</si>
  <si>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</si>
  <si>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</si>
  <si>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</si>
  <si>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</si>
  <si>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</si>
  <si>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</si>
  <si>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</si>
  <si>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</si>
  <si>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</si>
  <si>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</si>
  <si>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</si>
  <si>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</si>
  <si>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</si>
  <si>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4/10/2023 1:52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</si>
</sst>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Calibri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C3C6DD47-F5D2-4588-8604-C8D34DCA01F4}"/>
    <cellStyle name="ColHeaderStyle" xfId="3" xr:uid="{628CDD4F-5769-4ACA-A733-A267DB92ED4F}"/>
    <cellStyle name="HeaderStyle" xfId="2" xr:uid="{3DEE024D-47FF-4D5A-B8C8-5F254388F79D}"/>
    <cellStyle name="Normal" xfId="0" builtinId="0"/>
    <cellStyle name="TitleStyle" xfId="1" xr:uid="{5943B523-275F-4DA9-B37E-0B47614DB2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734B-CFF1-487B-84BC-4CB0039261F5}">
  <dimension ref="A1:E42"/>
  <sheetViews>
    <sheetView workbookViewId="0">
      <selection activeCell="I9" sqref="I9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187.55314213574624</v>
      </c>
      <c r="D7" s="7">
        <f t="shared" ref="D7:D35" si="0">C7*(($C$37 + $C$38) / $C$37)</f>
        <v>274.04981596035242</v>
      </c>
      <c r="E7" s="7">
        <f t="shared" ref="E7:E35" si="1">C7/$C$37*100</f>
        <v>9.5788121621933726</v>
      </c>
    </row>
    <row r="8" spans="1:5">
      <c r="A8" s="5" t="s">
        <v>11</v>
      </c>
      <c r="B8" s="5" t="s">
        <v>12</v>
      </c>
      <c r="C8" s="6">
        <v>377.78074931268918</v>
      </c>
      <c r="D8" s="7">
        <f t="shared" si="0"/>
        <v>552.00751980776499</v>
      </c>
      <c r="E8" s="7">
        <f t="shared" si="1"/>
        <v>19.294216001669522</v>
      </c>
    </row>
    <row r="9" spans="1:5">
      <c r="A9" s="5" t="s">
        <v>13</v>
      </c>
      <c r="B9" s="5" t="s">
        <v>14</v>
      </c>
      <c r="C9" s="6">
        <v>1</v>
      </c>
      <c r="D9" s="7">
        <f t="shared" si="0"/>
        <v>1.4611848825331972</v>
      </c>
      <c r="E9" s="7">
        <f t="shared" si="1"/>
        <v>5.1072522982635343E-2</v>
      </c>
    </row>
    <row r="10" spans="1:5">
      <c r="A10" s="5" t="s">
        <v>15</v>
      </c>
      <c r="B10" s="5" t="s">
        <v>16</v>
      </c>
      <c r="C10" s="6">
        <v>5</v>
      </c>
      <c r="D10" s="7">
        <f t="shared" si="0"/>
        <v>7.3059244126659859</v>
      </c>
      <c r="E10" s="7">
        <f t="shared" si="1"/>
        <v>0.25536261491317669</v>
      </c>
    </row>
    <row r="11" spans="1:5">
      <c r="A11" s="5" t="s">
        <v>17</v>
      </c>
      <c r="B11" s="5" t="s">
        <v>18</v>
      </c>
      <c r="C11" s="6">
        <v>75.208218728088042</v>
      </c>
      <c r="D11" s="7">
        <f t="shared" si="0"/>
        <v>109.89311224773233</v>
      </c>
      <c r="E11" s="7">
        <f t="shared" si="1"/>
        <v>3.8410734794733421</v>
      </c>
    </row>
    <row r="12" spans="1:5">
      <c r="A12" s="5" t="s">
        <v>19</v>
      </c>
      <c r="B12" s="5" t="s">
        <v>20</v>
      </c>
      <c r="C12" s="6">
        <v>13.75</v>
      </c>
      <c r="D12" s="7">
        <f t="shared" si="0"/>
        <v>20.091292134831463</v>
      </c>
      <c r="E12" s="7">
        <f t="shared" si="1"/>
        <v>0.70224719101123589</v>
      </c>
    </row>
    <row r="13" spans="1:5">
      <c r="A13" s="5" t="s">
        <v>21</v>
      </c>
      <c r="B13" s="5" t="s">
        <v>22</v>
      </c>
      <c r="C13" s="6">
        <v>3.7835203454745656</v>
      </c>
      <c r="D13" s="7">
        <f t="shared" si="0"/>
        <v>5.5284227315642154</v>
      </c>
      <c r="E13" s="7">
        <f t="shared" si="1"/>
        <v>0.19323392979951817</v>
      </c>
    </row>
    <row r="14" spans="1:5">
      <c r="A14" s="5" t="s">
        <v>23</v>
      </c>
      <c r="B14" s="5" t="s">
        <v>24</v>
      </c>
      <c r="C14" s="6">
        <v>7</v>
      </c>
      <c r="D14" s="7">
        <f t="shared" si="0"/>
        <v>10.22829417773238</v>
      </c>
      <c r="E14" s="7">
        <f t="shared" si="1"/>
        <v>0.35750766087844743</v>
      </c>
    </row>
    <row r="15" spans="1:5">
      <c r="A15" s="5" t="s">
        <v>25</v>
      </c>
      <c r="B15" s="5" t="s">
        <v>26</v>
      </c>
      <c r="C15" s="6">
        <v>4.7875000414208246</v>
      </c>
      <c r="D15" s="7">
        <f t="shared" si="0"/>
        <v>6.9954226856511648</v>
      </c>
      <c r="E15" s="7">
        <f t="shared" si="1"/>
        <v>0.24450970589483273</v>
      </c>
    </row>
    <row r="16" spans="1:5">
      <c r="A16" s="5" t="s">
        <v>27</v>
      </c>
      <c r="B16" s="5" t="s">
        <v>28</v>
      </c>
      <c r="C16" s="6">
        <v>22.259647402397597</v>
      </c>
      <c r="D16" s="7">
        <f t="shared" si="0"/>
        <v>32.52546027490272</v>
      </c>
      <c r="E16" s="7">
        <f t="shared" si="1"/>
        <v>1.1368563535443104</v>
      </c>
    </row>
    <row r="17" spans="1:5">
      <c r="A17" s="5" t="s">
        <v>29</v>
      </c>
      <c r="B17" s="5" t="s">
        <v>30</v>
      </c>
      <c r="C17" s="6">
        <v>2.5</v>
      </c>
      <c r="D17" s="7">
        <f t="shared" si="0"/>
        <v>3.652962206332993</v>
      </c>
      <c r="E17" s="7">
        <f t="shared" si="1"/>
        <v>0.12768130745658834</v>
      </c>
    </row>
    <row r="18" spans="1:5">
      <c r="A18" s="5" t="s">
        <v>31</v>
      </c>
      <c r="B18" s="5" t="s">
        <v>32</v>
      </c>
      <c r="C18" s="6">
        <v>30.5</v>
      </c>
      <c r="D18" s="7">
        <f t="shared" si="0"/>
        <v>44.566138917262514</v>
      </c>
      <c r="E18" s="7">
        <f t="shared" si="1"/>
        <v>1.5577119509703778</v>
      </c>
    </row>
    <row r="19" spans="1:5">
      <c r="A19" s="5" t="s">
        <v>33</v>
      </c>
      <c r="B19" s="5" t="s">
        <v>34</v>
      </c>
      <c r="C19" s="6">
        <v>0.5</v>
      </c>
      <c r="D19" s="7">
        <f t="shared" si="0"/>
        <v>0.73059244126659861</v>
      </c>
      <c r="E19" s="7">
        <f t="shared" si="1"/>
        <v>2.5536261491317672E-2</v>
      </c>
    </row>
    <row r="20" spans="1:5">
      <c r="A20" s="5" t="s">
        <v>35</v>
      </c>
      <c r="B20" s="5" t="s">
        <v>36</v>
      </c>
      <c r="C20" s="6">
        <v>75.666666666666671</v>
      </c>
      <c r="D20" s="7">
        <f t="shared" si="0"/>
        <v>110.56298944501194</v>
      </c>
      <c r="E20" s="7">
        <f t="shared" si="1"/>
        <v>3.8644875723527412</v>
      </c>
    </row>
    <row r="21" spans="1:5">
      <c r="A21" s="5" t="s">
        <v>37</v>
      </c>
      <c r="B21" s="5" t="s">
        <v>38</v>
      </c>
      <c r="C21" s="6">
        <v>824.88552546909852</v>
      </c>
      <c r="D21" s="7">
        <f t="shared" si="0"/>
        <v>1205.3102596358995</v>
      </c>
      <c r="E21" s="7">
        <f t="shared" si="1"/>
        <v>42.128984957563766</v>
      </c>
    </row>
    <row r="22" spans="1:5">
      <c r="A22" s="5" t="s">
        <v>39</v>
      </c>
      <c r="B22" s="5" t="s">
        <v>40</v>
      </c>
      <c r="C22" s="6">
        <v>13.75</v>
      </c>
      <c r="D22" s="7">
        <f t="shared" si="0"/>
        <v>20.091292134831463</v>
      </c>
      <c r="E22" s="7">
        <f t="shared" si="1"/>
        <v>0.70224719101123589</v>
      </c>
    </row>
    <row r="23" spans="1:5">
      <c r="A23" s="5" t="s">
        <v>41</v>
      </c>
      <c r="B23" s="5" t="s">
        <v>42</v>
      </c>
      <c r="C23" s="6">
        <v>3</v>
      </c>
      <c r="D23" s="7">
        <f t="shared" si="0"/>
        <v>4.3835546475995919</v>
      </c>
      <c r="E23" s="7">
        <f t="shared" si="1"/>
        <v>0.15321756894790603</v>
      </c>
    </row>
    <row r="24" spans="1:5">
      <c r="A24" s="5" t="s">
        <v>43</v>
      </c>
      <c r="B24" s="5" t="s">
        <v>44</v>
      </c>
      <c r="C24" s="6">
        <v>4</v>
      </c>
      <c r="D24" s="7">
        <f t="shared" si="0"/>
        <v>5.8447395301327889</v>
      </c>
      <c r="E24" s="7">
        <f t="shared" si="1"/>
        <v>0.20429009193054137</v>
      </c>
    </row>
    <row r="25" spans="1:5">
      <c r="A25" s="5" t="s">
        <v>45</v>
      </c>
      <c r="B25" s="5" t="s">
        <v>46</v>
      </c>
      <c r="C25" s="6">
        <v>8</v>
      </c>
      <c r="D25" s="7">
        <f t="shared" si="0"/>
        <v>11.689479060265578</v>
      </c>
      <c r="E25" s="7">
        <f t="shared" si="1"/>
        <v>0.40858018386108275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1</v>
      </c>
      <c r="D27" s="7">
        <f t="shared" si="0"/>
        <v>1.4611848825331972</v>
      </c>
      <c r="E27" s="7">
        <f t="shared" si="1"/>
        <v>5.1072522982635343E-2</v>
      </c>
    </row>
    <row r="28" spans="1:5">
      <c r="A28" s="5" t="s">
        <v>51</v>
      </c>
      <c r="B28" s="5" t="s">
        <v>52</v>
      </c>
      <c r="C28" s="6">
        <v>2</v>
      </c>
      <c r="D28" s="7">
        <f t="shared" si="0"/>
        <v>2.9223697650663945</v>
      </c>
      <c r="E28" s="7">
        <f t="shared" si="1"/>
        <v>0.10214504596527069</v>
      </c>
    </row>
    <row r="29" spans="1:5">
      <c r="A29" s="5" t="s">
        <v>53</v>
      </c>
      <c r="B29" s="5" t="s">
        <v>54</v>
      </c>
      <c r="C29" s="6">
        <v>17</v>
      </c>
      <c r="D29" s="7">
        <f t="shared" si="0"/>
        <v>24.840143003064352</v>
      </c>
      <c r="E29" s="7">
        <f t="shared" si="1"/>
        <v>0.8682328907048007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1</v>
      </c>
      <c r="D31" s="7">
        <f t="shared" si="0"/>
        <v>1.4611848825331972</v>
      </c>
      <c r="E31" s="7">
        <f t="shared" si="1"/>
        <v>5.1072522982635343E-2</v>
      </c>
    </row>
    <row r="32" spans="1:5">
      <c r="A32" s="5" t="s">
        <v>59</v>
      </c>
      <c r="B32" s="5" t="s">
        <v>59</v>
      </c>
      <c r="C32" s="6">
        <v>19</v>
      </c>
      <c r="D32" s="7">
        <f t="shared" si="0"/>
        <v>27.762512768130748</v>
      </c>
      <c r="E32" s="7">
        <f t="shared" si="1"/>
        <v>0.97037793667007155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70.326207243721029</v>
      </c>
      <c r="D34" s="7">
        <f t="shared" si="0"/>
        <v>102.75959087042179</v>
      </c>
      <c r="E34" s="7">
        <f t="shared" si="1"/>
        <v>3.5917368357365183</v>
      </c>
    </row>
    <row r="35" spans="1:5">
      <c r="A35" s="5" t="s">
        <v>64</v>
      </c>
      <c r="B35" s="5" t="s">
        <v>65</v>
      </c>
      <c r="C35" s="6">
        <v>186.74882265469751</v>
      </c>
      <c r="D35" s="7">
        <f t="shared" si="0"/>
        <v>272.87455649391705</v>
      </c>
      <c r="E35" s="7">
        <f t="shared" si="1"/>
        <v>9.5377335370121301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1958</v>
      </c>
      <c r="D37" s="8">
        <f>SUM(D7:D35)</f>
        <v>2861.0000000000009</v>
      </c>
      <c r="E37" s="9">
        <f>SUM(E7:E35)</f>
        <v>100.00000000000004</v>
      </c>
    </row>
    <row r="38" spans="1:5" ht="16.5">
      <c r="A38" s="2"/>
      <c r="B38" s="3" t="s">
        <v>67</v>
      </c>
      <c r="C38" s="8">
        <v>903</v>
      </c>
      <c r="D38" s="2"/>
      <c r="E38" s="2"/>
    </row>
    <row r="39" spans="1:5" ht="16.5">
      <c r="A39" s="2"/>
      <c r="B39" s="3" t="s">
        <v>68</v>
      </c>
      <c r="C39" s="8">
        <v>139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4861F-0931-47DA-AB0C-7A1AA527F9F1}">
  <dimension ref="A1:E42"/>
  <sheetViews>
    <sheetView tabSelected="1" workbookViewId="0">
      <selection activeCell="D16" sqref="D16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83.700040441032925</v>
      </c>
      <c r="D7" s="7">
        <f t="shared" ref="D7:D35" si="0">C7*(($C$37 + $C$38) / $C$37)</f>
        <v>127.82662426150804</v>
      </c>
      <c r="E7" s="7">
        <f t="shared" ref="E7:E35" si="1">C7/$C$37*100</f>
        <v>4.843752340337554</v>
      </c>
    </row>
    <row r="8" spans="1:5">
      <c r="A8" s="5" t="s">
        <v>11</v>
      </c>
      <c r="B8" s="5" t="s">
        <v>12</v>
      </c>
      <c r="C8" s="6">
        <v>292.31869534690384</v>
      </c>
      <c r="D8" s="7">
        <f t="shared" si="0"/>
        <v>446.42884086833294</v>
      </c>
      <c r="E8" s="7">
        <f t="shared" si="1"/>
        <v>16.916591165908788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92.275550427358127</v>
      </c>
      <c r="D11" s="7">
        <f t="shared" si="0"/>
        <v>140.92313517233688</v>
      </c>
      <c r="E11" s="7">
        <f t="shared" si="1"/>
        <v>5.3400202793610028</v>
      </c>
    </row>
    <row r="12" spans="1:5">
      <c r="A12" s="5" t="s">
        <v>19</v>
      </c>
      <c r="B12" s="5" t="s">
        <v>20</v>
      </c>
      <c r="C12" s="6">
        <v>6.75</v>
      </c>
      <c r="D12" s="7">
        <f t="shared" si="0"/>
        <v>10.30859375</v>
      </c>
      <c r="E12" s="7">
        <f t="shared" si="1"/>
        <v>0.390625</v>
      </c>
    </row>
    <row r="13" spans="1:5">
      <c r="A13" s="5" t="s">
        <v>21</v>
      </c>
      <c r="B13" s="5" t="s">
        <v>22</v>
      </c>
      <c r="C13" s="6">
        <v>8.3008841999158456</v>
      </c>
      <c r="D13" s="7">
        <f t="shared" si="0"/>
        <v>12.677102664107592</v>
      </c>
      <c r="E13" s="7">
        <f t="shared" si="1"/>
        <v>0.48037524305068546</v>
      </c>
    </row>
    <row r="14" spans="1:5">
      <c r="A14" s="5" t="s">
        <v>23</v>
      </c>
      <c r="B14" s="5" t="s">
        <v>24</v>
      </c>
      <c r="C14" s="6">
        <v>1</v>
      </c>
      <c r="D14" s="7">
        <f t="shared" si="0"/>
        <v>1.5271990740740742</v>
      </c>
      <c r="E14" s="7">
        <f t="shared" si="1"/>
        <v>5.7870370370370364E-2</v>
      </c>
    </row>
    <row r="15" spans="1:5">
      <c r="A15" s="5" t="s">
        <v>25</v>
      </c>
      <c r="B15" s="5" t="s">
        <v>26</v>
      </c>
      <c r="C15" s="6">
        <v>1.8601447395802151</v>
      </c>
      <c r="D15" s="7">
        <f t="shared" si="0"/>
        <v>2.8408113239306645</v>
      </c>
      <c r="E15" s="7">
        <f t="shared" si="1"/>
        <v>0.10764726502200318</v>
      </c>
    </row>
    <row r="16" spans="1:5">
      <c r="A16" s="5" t="s">
        <v>27</v>
      </c>
      <c r="B16" s="5" t="s">
        <v>28</v>
      </c>
      <c r="C16" s="6">
        <v>26.830057936965488</v>
      </c>
      <c r="D16" s="7">
        <f t="shared" si="0"/>
        <v>40.974839638687456</v>
      </c>
      <c r="E16" s="7">
        <f t="shared" si="1"/>
        <v>1.5526653898706879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0</v>
      </c>
      <c r="D18" s="7">
        <f t="shared" si="0"/>
        <v>0</v>
      </c>
      <c r="E18" s="7">
        <f t="shared" si="1"/>
        <v>0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68.25</v>
      </c>
      <c r="D20" s="7">
        <f t="shared" si="0"/>
        <v>104.23133680555556</v>
      </c>
      <c r="E20" s="7">
        <f t="shared" si="1"/>
        <v>3.9496527777777777</v>
      </c>
    </row>
    <row r="21" spans="1:5">
      <c r="A21" s="5" t="s">
        <v>37</v>
      </c>
      <c r="B21" s="5" t="s">
        <v>38</v>
      </c>
      <c r="C21" s="6">
        <v>909.23269269513173</v>
      </c>
      <c r="D21" s="7">
        <f t="shared" si="0"/>
        <v>1388.5793264018823</v>
      </c>
      <c r="E21" s="7">
        <f t="shared" si="1"/>
        <v>52.617632679116419</v>
      </c>
    </row>
    <row r="22" spans="1:5">
      <c r="A22" s="5" t="s">
        <v>39</v>
      </c>
      <c r="B22" s="5" t="s">
        <v>40</v>
      </c>
      <c r="C22" s="6">
        <v>29</v>
      </c>
      <c r="D22" s="7">
        <f t="shared" si="0"/>
        <v>44.288773148148152</v>
      </c>
      <c r="E22" s="7">
        <f t="shared" si="1"/>
        <v>1.6782407407407409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0</v>
      </c>
      <c r="D25" s="7">
        <f t="shared" si="0"/>
        <v>0</v>
      </c>
      <c r="E25" s="7">
        <f t="shared" si="1"/>
        <v>0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2</v>
      </c>
      <c r="D29" s="7">
        <f t="shared" si="0"/>
        <v>3.0543981481481484</v>
      </c>
      <c r="E29" s="7">
        <f t="shared" si="1"/>
        <v>0.11574074074074073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31.252193263651414</v>
      </c>
      <c r="D34" s="7">
        <f t="shared" si="0"/>
        <v>47.728320615032459</v>
      </c>
      <c r="E34" s="7">
        <f t="shared" si="1"/>
        <v>1.8085759990539012</v>
      </c>
    </row>
    <row r="35" spans="1:5">
      <c r="A35" s="5" t="s">
        <v>64</v>
      </c>
      <c r="B35" s="5" t="s">
        <v>65</v>
      </c>
      <c r="C35" s="6">
        <v>175.22974094946042</v>
      </c>
      <c r="D35" s="7">
        <f t="shared" si="0"/>
        <v>267.61069812825582</v>
      </c>
      <c r="E35" s="7">
        <f t="shared" si="1"/>
        <v>10.140610008649329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1728</v>
      </c>
      <c r="D37" s="8">
        <f>SUM(D7:D35)</f>
        <v>2639.0000000000005</v>
      </c>
      <c r="E37" s="9">
        <f>SUM(E7:E35)</f>
        <v>100.00000000000001</v>
      </c>
    </row>
    <row r="38" spans="1:5" ht="16.5">
      <c r="A38" s="2"/>
      <c r="B38" s="3" t="s">
        <v>67</v>
      </c>
      <c r="C38" s="8">
        <v>911</v>
      </c>
      <c r="D38" s="2"/>
      <c r="E38" s="2"/>
    </row>
    <row r="39" spans="1:5" ht="16.5">
      <c r="A39" s="2"/>
      <c r="B39" s="3" t="s">
        <v>68</v>
      </c>
      <c r="C39" s="8">
        <v>361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2023-04-10T18:51:16Z</dcterms:created>
  <dcterms:modified xsi:type="dcterms:W3CDTF">2023-09-13T19:10:16Z</dcterms:modified>
</cp:coreProperties>
</file>