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0FFBEE3A-F02C-4B96-A954-BFDB44C2A222}" xr6:coauthVersionLast="47" xr6:coauthVersionMax="47" xr10:uidLastSave="{00000000-0000-0000-0000-000000000000}"/>
  <bookViews>
    <workbookView xWindow="-60" yWindow="-60" windowWidth="28920" windowHeight="17520" activeTab="1" xr2:uid="{BB5B748B-B470-4712-80D0-094B9C977B09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C37" i="1"/>
  <c r="C42" i="1" s="1"/>
  <c r="D8" i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8" i="2"/>
  <c r="D10" i="2"/>
  <c r="D14" i="2"/>
  <c r="D18" i="2"/>
  <c r="D24" i="2"/>
  <c r="D28" i="2"/>
  <c r="D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12" i="2"/>
  <c r="D16" i="2"/>
  <c r="D20" i="2"/>
  <c r="D22" i="2"/>
  <c r="D26" i="2"/>
  <c r="D30" i="2"/>
  <c r="D32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10" i="1"/>
  <c r="D12" i="1"/>
  <c r="D16" i="1"/>
  <c r="D22" i="1"/>
  <c r="D26" i="1"/>
  <c r="D30" i="1"/>
  <c r="D34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9" i="1"/>
  <c r="D17" i="1"/>
  <c r="D21" i="1"/>
  <c r="D25" i="1"/>
  <c r="D27" i="1"/>
  <c r="D29" i="1"/>
  <c r="D31" i="1"/>
  <c r="D33" i="1"/>
  <c r="D35" i="1"/>
  <c r="D14" i="1"/>
  <c r="D18" i="1"/>
  <c r="D20" i="1"/>
  <c r="D24" i="1"/>
  <c r="D28" i="1"/>
  <c r="D32" i="1"/>
  <c r="E8" i="1"/>
  <c r="D7" i="1"/>
  <c r="D11" i="1"/>
  <c r="D13" i="1"/>
  <c r="D15" i="1"/>
  <c r="D19" i="1"/>
  <c r="D23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2"/>
  <c r="E37" i="1"/>
  <c r="D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<sst xmlns="http://schemas.openxmlformats.org/spreadsheetml/2006/main" count="146" uniqueCount="74">
  <si>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</si>
  <si>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</si>
  <si>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10/1/2022 - 12/31/2022</t>
  </si>
  <si>
    <t>Report date: 1/12/2023 2:40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</si>
  <si>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</si>
  <si>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</si>
  <si>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</si>
  <si>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</si>
  <si>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</si>
  <si>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</si>
  <si>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</si>
  <si>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</si>
  <si>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</si>
  <si>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</si>
  <si>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</si>
  <si>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</si>
  <si>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</si>
  <si>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</si>
  <si>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</si>
  <si>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</si>
  <si>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</si>
  <si>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</si>
  <si>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</si>
  <si>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</si>
  <si>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</si>
  <si>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</si>
  <si>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</si>
  <si>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</si>
  <si>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</si>
  <si>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</si>
  <si>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</si>
  <si>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</si>
  <si>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</si>
  <si>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</si>
  <si>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</si>
  <si>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</si>
  <si>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</si>
  <si>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</si>
  <si>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</si>
  <si>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</si>
  <si>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</si>
  <si>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</si>
  <si>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</si>
  <si>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</si>
  <si>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</si>
  <si>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</si>
  <si>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</si>
  <si>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</si>
  <si>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</si>
  <si>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</si>
  <si>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</si>
  <si>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</si>
  <si>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</si>
  <si>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</si>
  <si>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</si>
  <si>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</si>
  <si>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</si>
  <si>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</si>
  <si>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</si>
  <si>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</si>
  <si>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</si>
  <si>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</si>
  <si>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</si>
  <si>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</si>
  <si>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</si>
  <si>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</si>
  <si>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</si>
  <si>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</si>
  <si>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</si>
  <si>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</si>
  <si>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</si>
  <si>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</si>
  <si>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</si>
  <si>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1/12/2023 2:42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</si>
</sst>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007FE7C1-F881-4541-9780-522E7B156574}"/>
    <cellStyle name="ColHeaderStyle" xfId="3" xr:uid="{D925E6BF-9BCD-468D-A03A-410497FAEDD1}"/>
    <cellStyle name="HeaderStyle" xfId="2" xr:uid="{5F4E6E11-FB60-4BF8-AC69-09B4B24717D6}"/>
    <cellStyle name="Normal" xfId="0" builtinId="0"/>
    <cellStyle name="TitleStyle" xfId="1" xr:uid="{1AA3C1C5-7FED-42B0-B2FC-0355FA8A2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19A1-4503-4084-B74E-2C0C8997257A}">
  <dimension ref="A1:E42"/>
  <sheetViews>
    <sheetView workbookViewId="0">
      <selection activeCell="J9" sqref="J9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156.62299935141809</v>
      </c>
      <c r="D7" s="7">
        <f t="shared" ref="D7:D35" si="0">C7*(($C$37 + $C$38) / $C$37)</f>
        <v>231.93809211089004</v>
      </c>
      <c r="E7" s="7">
        <f t="shared" ref="E7:E35" si="1">C7/$C$37*100</f>
        <v>8.0983970709109645</v>
      </c>
    </row>
    <row r="8" spans="1:5">
      <c r="A8" s="5" t="s">
        <v>11</v>
      </c>
      <c r="B8" s="5" t="s">
        <v>12</v>
      </c>
      <c r="C8" s="6">
        <v>378.53277569064142</v>
      </c>
      <c r="D8" s="7">
        <f t="shared" si="0"/>
        <v>560.55732656566533</v>
      </c>
      <c r="E8" s="7">
        <f t="shared" si="1"/>
        <v>19.572532352153122</v>
      </c>
    </row>
    <row r="9" spans="1:5">
      <c r="A9" s="5" t="s">
        <v>13</v>
      </c>
      <c r="B9" s="5" t="s">
        <v>14</v>
      </c>
      <c r="C9" s="6">
        <v>3</v>
      </c>
      <c r="D9" s="7">
        <f t="shared" si="0"/>
        <v>4.4426059979317465</v>
      </c>
      <c r="E9" s="7">
        <f t="shared" si="1"/>
        <v>0.15511892450879006</v>
      </c>
    </row>
    <row r="10" spans="1:5">
      <c r="A10" s="5" t="s">
        <v>15</v>
      </c>
      <c r="B10" s="5" t="s">
        <v>16</v>
      </c>
      <c r="C10" s="6">
        <v>3</v>
      </c>
      <c r="D10" s="7">
        <f t="shared" si="0"/>
        <v>4.4426059979317465</v>
      </c>
      <c r="E10" s="7">
        <f t="shared" si="1"/>
        <v>0.15511892450879006</v>
      </c>
    </row>
    <row r="11" spans="1:5">
      <c r="A11" s="5" t="s">
        <v>17</v>
      </c>
      <c r="B11" s="5" t="s">
        <v>18</v>
      </c>
      <c r="C11" s="6">
        <v>105.08071318483263</v>
      </c>
      <c r="D11" s="7">
        <f t="shared" si="0"/>
        <v>155.61073555396101</v>
      </c>
      <c r="E11" s="7">
        <f t="shared" si="1"/>
        <v>5.4333357386159573</v>
      </c>
    </row>
    <row r="12" spans="1:5">
      <c r="A12" s="5" t="s">
        <v>19</v>
      </c>
      <c r="B12" s="5" t="s">
        <v>20</v>
      </c>
      <c r="C12" s="6">
        <v>18.333333333333332</v>
      </c>
      <c r="D12" s="7">
        <f t="shared" si="0"/>
        <v>27.149258876249561</v>
      </c>
      <c r="E12" s="7">
        <f t="shared" si="1"/>
        <v>0.94794898310927245</v>
      </c>
    </row>
    <row r="13" spans="1:5">
      <c r="A13" s="5" t="s">
        <v>21</v>
      </c>
      <c r="B13" s="5" t="s">
        <v>22</v>
      </c>
      <c r="C13" s="6">
        <v>5.608083606115728</v>
      </c>
      <c r="D13" s="7">
        <f t="shared" si="0"/>
        <v>8.3048352884774772</v>
      </c>
      <c r="E13" s="7">
        <f t="shared" si="1"/>
        <v>0.28997329917868292</v>
      </c>
    </row>
    <row r="14" spans="1:5">
      <c r="A14" s="5" t="s">
        <v>23</v>
      </c>
      <c r="B14" s="5" t="s">
        <v>24</v>
      </c>
      <c r="C14" s="6">
        <v>5</v>
      </c>
      <c r="D14" s="7">
        <f t="shared" si="0"/>
        <v>7.4043433298862453</v>
      </c>
      <c r="E14" s="7">
        <f t="shared" si="1"/>
        <v>0.25853154084798341</v>
      </c>
    </row>
    <row r="15" spans="1:5">
      <c r="A15" s="5" t="s">
        <v>25</v>
      </c>
      <c r="B15" s="5" t="s">
        <v>26</v>
      </c>
      <c r="C15" s="6">
        <v>5.2785517194562006</v>
      </c>
      <c r="D15" s="7">
        <f t="shared" si="0"/>
        <v>7.8168418430830178</v>
      </c>
      <c r="E15" s="7">
        <f t="shared" si="1"/>
        <v>0.27293442189535677</v>
      </c>
    </row>
    <row r="16" spans="1:5">
      <c r="A16" s="5" t="s">
        <v>27</v>
      </c>
      <c r="B16" s="5" t="s">
        <v>28</v>
      </c>
      <c r="C16" s="6">
        <v>20.028265021262353</v>
      </c>
      <c r="D16" s="7">
        <f t="shared" si="0"/>
        <v>29.659230103875579</v>
      </c>
      <c r="E16" s="7">
        <f t="shared" si="1"/>
        <v>1.0355876432917452</v>
      </c>
    </row>
    <row r="17" spans="1:5">
      <c r="A17" s="5" t="s">
        <v>29</v>
      </c>
      <c r="B17" s="5" t="s">
        <v>30</v>
      </c>
      <c r="C17" s="6">
        <v>3.5</v>
      </c>
      <c r="D17" s="7">
        <f t="shared" si="0"/>
        <v>5.1830403309203712</v>
      </c>
      <c r="E17" s="7">
        <f t="shared" si="1"/>
        <v>0.18097207859358841</v>
      </c>
    </row>
    <row r="18" spans="1:5">
      <c r="A18" s="5" t="s">
        <v>31</v>
      </c>
      <c r="B18" s="5" t="s">
        <v>32</v>
      </c>
      <c r="C18" s="6">
        <v>31.5</v>
      </c>
      <c r="D18" s="7">
        <f t="shared" si="0"/>
        <v>46.64736297828334</v>
      </c>
      <c r="E18" s="7">
        <f t="shared" si="1"/>
        <v>1.6287487073422955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81.25</v>
      </c>
      <c r="D20" s="7">
        <f t="shared" si="0"/>
        <v>120.32057911065148</v>
      </c>
      <c r="E20" s="7">
        <f t="shared" si="1"/>
        <v>4.2011375387797303</v>
      </c>
    </row>
    <row r="21" spans="1:5">
      <c r="A21" s="5" t="s">
        <v>37</v>
      </c>
      <c r="B21" s="5" t="s">
        <v>38</v>
      </c>
      <c r="C21" s="6">
        <v>782.01830290939074</v>
      </c>
      <c r="D21" s="7">
        <f t="shared" si="0"/>
        <v>1158.0664009992217</v>
      </c>
      <c r="E21" s="7">
        <f t="shared" si="1"/>
        <v>40.435279364497966</v>
      </c>
    </row>
    <row r="22" spans="1:5">
      <c r="A22" s="5" t="s">
        <v>39</v>
      </c>
      <c r="B22" s="5" t="s">
        <v>40</v>
      </c>
      <c r="C22" s="6">
        <v>16.333333333333332</v>
      </c>
      <c r="D22" s="7">
        <f t="shared" si="0"/>
        <v>24.187521544295066</v>
      </c>
      <c r="E22" s="7">
        <f t="shared" si="1"/>
        <v>0.84453636677007915</v>
      </c>
    </row>
    <row r="23" spans="1:5">
      <c r="A23" s="5" t="s">
        <v>41</v>
      </c>
      <c r="B23" s="5" t="s">
        <v>42</v>
      </c>
      <c r="C23" s="6">
        <v>3</v>
      </c>
      <c r="D23" s="7">
        <f t="shared" si="0"/>
        <v>4.4426059979317465</v>
      </c>
      <c r="E23" s="7">
        <f t="shared" si="1"/>
        <v>0.15511892450879006</v>
      </c>
    </row>
    <row r="24" spans="1:5">
      <c r="A24" s="5" t="s">
        <v>43</v>
      </c>
      <c r="B24" s="5" t="s">
        <v>44</v>
      </c>
      <c r="C24" s="6">
        <v>5</v>
      </c>
      <c r="D24" s="7">
        <f t="shared" si="0"/>
        <v>7.4043433298862453</v>
      </c>
      <c r="E24" s="7">
        <f t="shared" si="1"/>
        <v>0.25853154084798341</v>
      </c>
    </row>
    <row r="25" spans="1:5">
      <c r="A25" s="5" t="s">
        <v>45</v>
      </c>
      <c r="B25" s="5" t="s">
        <v>46</v>
      </c>
      <c r="C25" s="6">
        <v>9</v>
      </c>
      <c r="D25" s="7">
        <f t="shared" si="0"/>
        <v>13.327817993795241</v>
      </c>
      <c r="E25" s="7">
        <f t="shared" si="1"/>
        <v>0.46535677352637017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3.25</v>
      </c>
      <c r="D28" s="7">
        <f t="shared" si="0"/>
        <v>4.8128231644260593</v>
      </c>
      <c r="E28" s="7">
        <f t="shared" si="1"/>
        <v>0.16804550155118922</v>
      </c>
    </row>
    <row r="29" spans="1:5">
      <c r="A29" s="5" t="s">
        <v>53</v>
      </c>
      <c r="B29" s="5" t="s">
        <v>54</v>
      </c>
      <c r="C29" s="6">
        <v>10.25</v>
      </c>
      <c r="D29" s="7">
        <f t="shared" si="0"/>
        <v>15.178903826266803</v>
      </c>
      <c r="E29" s="7">
        <f t="shared" si="1"/>
        <v>0.52998965873836601</v>
      </c>
    </row>
    <row r="30" spans="1:5">
      <c r="A30" s="5" t="s">
        <v>55</v>
      </c>
      <c r="B30" s="5" t="s">
        <v>56</v>
      </c>
      <c r="C30" s="6">
        <v>0.25</v>
      </c>
      <c r="D30" s="7">
        <f t="shared" si="0"/>
        <v>0.37021716649431224</v>
      </c>
      <c r="E30" s="7">
        <f t="shared" si="1"/>
        <v>1.2926577042399171E-2</v>
      </c>
    </row>
    <row r="31" spans="1:5">
      <c r="A31" s="5" t="s">
        <v>57</v>
      </c>
      <c r="B31" s="5" t="s">
        <v>58</v>
      </c>
      <c r="C31" s="6">
        <v>4</v>
      </c>
      <c r="D31" s="7">
        <f t="shared" si="0"/>
        <v>5.9234746639089959</v>
      </c>
      <c r="E31" s="7">
        <f t="shared" si="1"/>
        <v>0.20682523267838673</v>
      </c>
    </row>
    <row r="32" spans="1:5">
      <c r="A32" s="5" t="s">
        <v>59</v>
      </c>
      <c r="B32" s="5" t="s">
        <v>59</v>
      </c>
      <c r="C32" s="6">
        <v>35</v>
      </c>
      <c r="D32" s="7">
        <f t="shared" si="0"/>
        <v>51.830403309203717</v>
      </c>
      <c r="E32" s="7">
        <f t="shared" si="1"/>
        <v>1.8097207859358839</v>
      </c>
    </row>
    <row r="33" spans="1:5">
      <c r="A33" s="5" t="s">
        <v>60</v>
      </c>
      <c r="B33" s="5" t="s">
        <v>61</v>
      </c>
      <c r="C33" s="6">
        <v>1</v>
      </c>
      <c r="D33" s="7">
        <f t="shared" si="0"/>
        <v>1.480868665977249</v>
      </c>
      <c r="E33" s="7">
        <f t="shared" si="1"/>
        <v>5.1706308169596683E-2</v>
      </c>
    </row>
    <row r="34" spans="1:5">
      <c r="A34" s="5" t="s">
        <v>62</v>
      </c>
      <c r="B34" s="5" t="s">
        <v>63</v>
      </c>
      <c r="C34" s="6">
        <v>63.010555967620242</v>
      </c>
      <c r="D34" s="7">
        <f t="shared" si="0"/>
        <v>93.310357958254571</v>
      </c>
      <c r="E34" s="7">
        <f t="shared" si="1"/>
        <v>3.2580432247993918</v>
      </c>
    </row>
    <row r="35" spans="1:5">
      <c r="A35" s="5" t="s">
        <v>64</v>
      </c>
      <c r="B35" s="5" t="s">
        <v>65</v>
      </c>
      <c r="C35" s="6">
        <v>185.15308588259603</v>
      </c>
      <c r="D35" s="7">
        <f t="shared" si="0"/>
        <v>274.18740329253097</v>
      </c>
      <c r="E35" s="7">
        <f t="shared" si="1"/>
        <v>9.5735825171973108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1934.0000000000002</v>
      </c>
      <c r="D37" s="8">
        <f>SUM(D7:D35)</f>
        <v>2863.9999999999995</v>
      </c>
      <c r="E37" s="9">
        <f>SUM(E7:E35)</f>
        <v>100</v>
      </c>
    </row>
    <row r="38" spans="1:5" ht="16.5">
      <c r="A38" s="2"/>
      <c r="B38" s="3" t="s">
        <v>67</v>
      </c>
      <c r="C38" s="8">
        <v>930</v>
      </c>
      <c r="D38" s="2"/>
      <c r="E38" s="2"/>
    </row>
    <row r="39" spans="1:5" ht="16.5">
      <c r="A39" s="2"/>
      <c r="B39" s="3" t="s">
        <v>68</v>
      </c>
      <c r="C39" s="8">
        <v>136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4D4B-3331-404A-BDF5-07B7B906F02C}">
  <dimension ref="A1:E42"/>
  <sheetViews>
    <sheetView tabSelected="1" workbookViewId="0">
      <selection activeCell="N14" sqref="N14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61.685664757582039</v>
      </c>
      <c r="D7" s="7">
        <f t="shared" ref="D7:D35" si="0">C7*(($C$37 + $C$38) / $C$37)</f>
        <v>96.989817992986332</v>
      </c>
      <c r="E7" s="7">
        <f t="shared" ref="E7:E35" si="1">C7/$C$37*100</f>
        <v>3.5128510681994332</v>
      </c>
    </row>
    <row r="8" spans="1:5">
      <c r="A8" s="5" t="s">
        <v>11</v>
      </c>
      <c r="B8" s="5" t="s">
        <v>12</v>
      </c>
      <c r="C8" s="6">
        <v>293.95534556889572</v>
      </c>
      <c r="D8" s="7">
        <f t="shared" si="0"/>
        <v>462.19288674016008</v>
      </c>
      <c r="E8" s="7">
        <f t="shared" si="1"/>
        <v>16.740053847887001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86.595336343660222</v>
      </c>
      <c r="D11" s="7">
        <f t="shared" si="0"/>
        <v>136.15587906881882</v>
      </c>
      <c r="E11" s="7">
        <f t="shared" si="1"/>
        <v>4.931397286085434</v>
      </c>
    </row>
    <row r="12" spans="1:5">
      <c r="A12" s="5" t="s">
        <v>19</v>
      </c>
      <c r="B12" s="5" t="s">
        <v>20</v>
      </c>
      <c r="C12" s="6">
        <v>7.75</v>
      </c>
      <c r="D12" s="7">
        <f t="shared" si="0"/>
        <v>12.185506833712983</v>
      </c>
      <c r="E12" s="7">
        <f t="shared" si="1"/>
        <v>0.44134396355353073</v>
      </c>
    </row>
    <row r="13" spans="1:5">
      <c r="A13" s="5" t="s">
        <v>21</v>
      </c>
      <c r="B13" s="5" t="s">
        <v>22</v>
      </c>
      <c r="C13" s="6">
        <v>11.405724248927534</v>
      </c>
      <c r="D13" s="7">
        <f t="shared" si="0"/>
        <v>17.933487842419659</v>
      </c>
      <c r="E13" s="7">
        <f t="shared" si="1"/>
        <v>0.64952871577036064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1.4273142419937477</v>
      </c>
      <c r="D15" s="7">
        <f t="shared" si="0"/>
        <v>2.2441996709252492</v>
      </c>
      <c r="E15" s="7">
        <f t="shared" si="1"/>
        <v>8.1282132231990198E-2</v>
      </c>
    </row>
    <row r="16" spans="1:5">
      <c r="A16" s="5" t="s">
        <v>27</v>
      </c>
      <c r="B16" s="5" t="s">
        <v>28</v>
      </c>
      <c r="C16" s="6">
        <v>25.974458650516024</v>
      </c>
      <c r="D16" s="7">
        <f t="shared" si="0"/>
        <v>40.840250759723652</v>
      </c>
      <c r="E16" s="7">
        <f t="shared" si="1"/>
        <v>1.4791832944485206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40.833333333333336</v>
      </c>
      <c r="D20" s="7">
        <f t="shared" si="0"/>
        <v>64.2032080485953</v>
      </c>
      <c r="E20" s="7">
        <f t="shared" si="1"/>
        <v>2.3253606681852697</v>
      </c>
    </row>
    <row r="21" spans="1:5">
      <c r="A21" s="5" t="s">
        <v>37</v>
      </c>
      <c r="B21" s="5" t="s">
        <v>38</v>
      </c>
      <c r="C21" s="6">
        <v>965.765043157582</v>
      </c>
      <c r="D21" s="7">
        <f t="shared" si="0"/>
        <v>1518.4950365364941</v>
      </c>
      <c r="E21" s="7">
        <f t="shared" si="1"/>
        <v>54.998009291434059</v>
      </c>
    </row>
    <row r="22" spans="1:5">
      <c r="A22" s="5" t="s">
        <v>39</v>
      </c>
      <c r="B22" s="5" t="s">
        <v>40</v>
      </c>
      <c r="C22" s="6">
        <v>28</v>
      </c>
      <c r="D22" s="7">
        <f t="shared" si="0"/>
        <v>44.025056947608199</v>
      </c>
      <c r="E22" s="7">
        <f t="shared" si="1"/>
        <v>1.5945330296127564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2</v>
      </c>
      <c r="D25" s="7">
        <f t="shared" si="0"/>
        <v>3.1446469248291571</v>
      </c>
      <c r="E25" s="7">
        <f t="shared" si="1"/>
        <v>0.11389521640091116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39.944034952130117</v>
      </c>
      <c r="D34" s="7">
        <f t="shared" si="0"/>
        <v>62.80494333874217</v>
      </c>
      <c r="E34" s="7">
        <f t="shared" si="1"/>
        <v>2.2747172523992094</v>
      </c>
    </row>
    <row r="35" spans="1:5">
      <c r="A35" s="5" t="s">
        <v>64</v>
      </c>
      <c r="B35" s="5" t="s">
        <v>65</v>
      </c>
      <c r="C35" s="6">
        <v>190.66374474537926</v>
      </c>
      <c r="D35" s="7">
        <f t="shared" si="0"/>
        <v>299.78507929498414</v>
      </c>
      <c r="E35" s="7">
        <f t="shared" si="1"/>
        <v>10.857844233791528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1756</v>
      </c>
      <c r="D37" s="8">
        <f>SUM(D7:D35)</f>
        <v>2761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1005</v>
      </c>
      <c r="D38" s="2"/>
      <c r="E38" s="2"/>
    </row>
    <row r="39" spans="1:5" ht="16.5">
      <c r="A39" s="2"/>
      <c r="B39" s="3" t="s">
        <v>68</v>
      </c>
      <c r="C39" s="8">
        <v>239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2023-01-12T20:41:10Z</dcterms:created>
  <dcterms:modified xsi:type="dcterms:W3CDTF">2023-01-25T21:57:26Z</dcterms:modified>
</cp:coreProperties>
</file>