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DB17C1C5-4D9F-48BE-BE3F-11447AEBDE8B}" xr6:coauthVersionLast="47" xr6:coauthVersionMax="47" xr10:uidLastSave="{00000000-0000-0000-0000-000000000000}"/>
  <bookViews>
    <workbookView xWindow="-60" yWindow="-60" windowWidth="28920" windowHeight="17520" activeTab="1" xr2:uid="{A0949D68-5DCA-4901-A8CE-7B25B7BAE885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26" i="2"/>
  <c r="D24" i="2"/>
  <c r="D22" i="2"/>
  <c r="D20" i="2"/>
  <c r="D18" i="2"/>
  <c r="D16" i="2"/>
  <c r="D14" i="2"/>
  <c r="D12" i="2"/>
  <c r="D10" i="2"/>
  <c r="D8" i="2"/>
  <c r="C37" i="1"/>
  <c r="C42" i="1" s="1"/>
  <c r="D14" i="1"/>
  <c r="D12" i="1"/>
  <c r="D10" i="1"/>
  <c r="D8" i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30" i="2"/>
  <c r="D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28" i="2"/>
  <c r="D32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16" i="1"/>
  <c r="D22" i="1"/>
  <c r="D34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18" i="1"/>
  <c r="D20" i="1"/>
  <c r="D24" i="1"/>
  <c r="D26" i="1"/>
  <c r="D28" i="1"/>
  <c r="D30" i="1"/>
  <c r="D32" i="1"/>
  <c r="D11" i="1"/>
  <c r="D15" i="1"/>
  <c r="D19" i="1"/>
  <c r="D23" i="1"/>
  <c r="D27" i="1"/>
  <c r="D29" i="1"/>
  <c r="D31" i="1"/>
  <c r="D33" i="1"/>
  <c r="D35" i="1"/>
  <c r="D7" i="1"/>
  <c r="D9" i="1"/>
  <c r="D13" i="1"/>
  <c r="D17" i="1"/>
  <c r="D21" i="1"/>
  <c r="D25" i="1"/>
  <c r="E7" i="1"/>
  <c r="E37" i="1" s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2"/>
  <c r="D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<sst xmlns="http://schemas.openxmlformats.org/spreadsheetml/2006/main" count="146" uniqueCount="74">
  <si>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</si>
  <si>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</si>
  <si>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7/1/2022 - 9/30/2022</t>
  </si>
  <si>
    <t>Report date: 10/13/2022 11:36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</si>
  <si>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</si>
  <si>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</si>
  <si>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</si>
  <si>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</si>
  <si>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</si>
  <si>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</si>
  <si>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</si>
  <si>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</si>
  <si>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</si>
  <si>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</si>
  <si>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</si>
  <si>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</si>
  <si>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</si>
  <si>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</si>
  <si>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</si>
  <si>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</si>
  <si>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</si>
  <si>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</si>
  <si>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</si>
  <si>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</si>
  <si>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</si>
  <si>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</si>
  <si>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</si>
  <si>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</si>
  <si>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</si>
  <si>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</si>
  <si>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</si>
  <si>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</si>
  <si>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</si>
  <si>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</si>
  <si>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</si>
  <si>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</si>
  <si>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</si>
  <si>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</si>
  <si>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</si>
  <si>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</si>
  <si>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</si>
  <si>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</si>
  <si>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</si>
  <si>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</si>
  <si>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</si>
  <si>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</si>
  <si>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</si>
  <si>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</si>
  <si>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</si>
  <si>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</si>
  <si>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</si>
  <si>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</si>
  <si>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</si>
  <si>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</si>
  <si>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</si>
  <si>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</si>
  <si>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</si>
  <si>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</si>
  <si>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</si>
  <si>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</si>
  <si>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</si>
  <si>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</si>
  <si>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</si>
  <si>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</si>
  <si>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</si>
  <si>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</si>
  <si>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</si>
  <si>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</si>
  <si>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</si>
  <si>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</si>
  <si>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</si>
  <si>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</si>
  <si>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</si>
  <si>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10/13/2022 11:38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</si>
</sst>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C6574D37-4740-4F06-91F9-766EEEE3281C}"/>
    <cellStyle name="ColHeaderStyle" xfId="3" xr:uid="{B4283758-6F82-41A2-989D-4FC8480EE549}"/>
    <cellStyle name="HeaderStyle" xfId="2" xr:uid="{60D5C551-EED8-4761-92E5-E5EAD73CDB78}"/>
    <cellStyle name="Normal" xfId="0" builtinId="0"/>
    <cellStyle name="TitleStyle" xfId="1" xr:uid="{CD8D8881-EB04-4496-B75B-1E1376161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D514-04AD-4B3C-856D-512A4AFF8F8A}">
  <dimension ref="A1:E42"/>
  <sheetViews>
    <sheetView workbookViewId="0">
      <selection activeCell="J12" sqref="J12"/>
    </sheetView>
  </sheetViews>
  <sheetFormatPr defaultRowHeight="15"/>
  <cols>
    <col min="1" max="1" width="35" bestFit="1" customWidth="1"/>
    <col min="2" max="2" width="37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142.63367286975117</v>
      </c>
      <c r="D7" s="7">
        <f t="shared" ref="D7:D35" si="0">C7*(($C$37 + $C$38) / $C$37)</f>
        <v>210.30174092888896</v>
      </c>
      <c r="E7" s="7">
        <f t="shared" ref="E7:E35" si="1">C7/$C$37*100</f>
        <v>7.3712492439147903</v>
      </c>
    </row>
    <row r="8" spans="1:5">
      <c r="A8" s="5" t="s">
        <v>11</v>
      </c>
      <c r="B8" s="5" t="s">
        <v>12</v>
      </c>
      <c r="C8" s="6">
        <v>389.44743595085077</v>
      </c>
      <c r="D8" s="7">
        <f t="shared" si="0"/>
        <v>574.20854509962658</v>
      </c>
      <c r="E8" s="7">
        <f t="shared" si="1"/>
        <v>20.126482478080145</v>
      </c>
    </row>
    <row r="9" spans="1:5">
      <c r="A9" s="5" t="s">
        <v>13</v>
      </c>
      <c r="B9" s="5" t="s">
        <v>14</v>
      </c>
      <c r="C9" s="6">
        <v>1</v>
      </c>
      <c r="D9" s="7">
        <f t="shared" si="0"/>
        <v>1.4744186046511629</v>
      </c>
      <c r="E9" s="7">
        <f t="shared" si="1"/>
        <v>5.1679586563307497E-2</v>
      </c>
    </row>
    <row r="10" spans="1:5">
      <c r="A10" s="5" t="s">
        <v>15</v>
      </c>
      <c r="B10" s="5" t="s">
        <v>16</v>
      </c>
      <c r="C10" s="6">
        <v>3</v>
      </c>
      <c r="D10" s="7">
        <f t="shared" si="0"/>
        <v>4.4232558139534888</v>
      </c>
      <c r="E10" s="7">
        <f t="shared" si="1"/>
        <v>0.15503875968992251</v>
      </c>
    </row>
    <row r="11" spans="1:5">
      <c r="A11" s="5" t="s">
        <v>17</v>
      </c>
      <c r="B11" s="5" t="s">
        <v>18</v>
      </c>
      <c r="C11" s="6">
        <v>105.22750704439358</v>
      </c>
      <c r="D11" s="7">
        <f t="shared" si="0"/>
        <v>155.1493941073152</v>
      </c>
      <c r="E11" s="7">
        <f t="shared" si="1"/>
        <v>5.4381140591417871</v>
      </c>
    </row>
    <row r="12" spans="1:5">
      <c r="A12" s="5" t="s">
        <v>19</v>
      </c>
      <c r="B12" s="5" t="s">
        <v>20</v>
      </c>
      <c r="C12" s="6">
        <v>16.083333333333332</v>
      </c>
      <c r="D12" s="7">
        <f t="shared" si="0"/>
        <v>23.713565891472868</v>
      </c>
      <c r="E12" s="7">
        <f t="shared" si="1"/>
        <v>0.83118001722652879</v>
      </c>
    </row>
    <row r="13" spans="1:5">
      <c r="A13" s="5" t="s">
        <v>21</v>
      </c>
      <c r="B13" s="5" t="s">
        <v>22</v>
      </c>
      <c r="C13" s="6">
        <v>3.7188338908918079</v>
      </c>
      <c r="D13" s="7">
        <f t="shared" si="0"/>
        <v>5.483117876338155</v>
      </c>
      <c r="E13" s="7">
        <f t="shared" si="1"/>
        <v>0.19218779797890484</v>
      </c>
    </row>
    <row r="14" spans="1:5">
      <c r="A14" s="5" t="s">
        <v>23</v>
      </c>
      <c r="B14" s="5" t="s">
        <v>24</v>
      </c>
      <c r="C14" s="6">
        <v>10</v>
      </c>
      <c r="D14" s="7">
        <f t="shared" si="0"/>
        <v>14.744186046511629</v>
      </c>
      <c r="E14" s="7">
        <f t="shared" si="1"/>
        <v>0.516795865633075</v>
      </c>
    </row>
    <row r="15" spans="1:5">
      <c r="A15" s="5" t="s">
        <v>25</v>
      </c>
      <c r="B15" s="5" t="s">
        <v>26</v>
      </c>
      <c r="C15" s="6">
        <v>3.7750081156936455</v>
      </c>
      <c r="D15" s="7">
        <f t="shared" si="0"/>
        <v>5.565942198487841</v>
      </c>
      <c r="E15" s="7">
        <f t="shared" si="1"/>
        <v>0.19509085869217807</v>
      </c>
    </row>
    <row r="16" spans="1:5">
      <c r="A16" s="5" t="s">
        <v>27</v>
      </c>
      <c r="B16" s="5" t="s">
        <v>28</v>
      </c>
      <c r="C16" s="6">
        <v>22.371610850511953</v>
      </c>
      <c r="D16" s="7">
        <f t="shared" si="0"/>
        <v>32.985119254010648</v>
      </c>
      <c r="E16" s="7">
        <f t="shared" si="1"/>
        <v>1.1561555995096617</v>
      </c>
    </row>
    <row r="17" spans="1:5">
      <c r="A17" s="5" t="s">
        <v>29</v>
      </c>
      <c r="B17" s="5" t="s">
        <v>30</v>
      </c>
      <c r="C17" s="6">
        <v>2</v>
      </c>
      <c r="D17" s="7">
        <f t="shared" si="0"/>
        <v>2.9488372093023258</v>
      </c>
      <c r="E17" s="7">
        <f t="shared" si="1"/>
        <v>0.10335917312661499</v>
      </c>
    </row>
    <row r="18" spans="1:5">
      <c r="A18" s="5" t="s">
        <v>31</v>
      </c>
      <c r="B18" s="5" t="s">
        <v>32</v>
      </c>
      <c r="C18" s="6">
        <v>39</v>
      </c>
      <c r="D18" s="7">
        <f t="shared" si="0"/>
        <v>57.502325581395354</v>
      </c>
      <c r="E18" s="7">
        <f t="shared" si="1"/>
        <v>2.0155038759689927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74.833333333333329</v>
      </c>
      <c r="D20" s="7">
        <f t="shared" si="0"/>
        <v>110.33565891472868</v>
      </c>
      <c r="E20" s="7">
        <f t="shared" si="1"/>
        <v>3.8673557278208439</v>
      </c>
    </row>
    <row r="21" spans="1:5">
      <c r="A21" s="5" t="s">
        <v>37</v>
      </c>
      <c r="B21" s="5" t="s">
        <v>38</v>
      </c>
      <c r="C21" s="6">
        <v>814.19235628797571</v>
      </c>
      <c r="D21" s="7">
        <f t="shared" si="0"/>
        <v>1200.4603578757597</v>
      </c>
      <c r="E21" s="7">
        <f t="shared" si="1"/>
        <v>42.07712435596774</v>
      </c>
    </row>
    <row r="22" spans="1:5">
      <c r="A22" s="5" t="s">
        <v>39</v>
      </c>
      <c r="B22" s="5" t="s">
        <v>40</v>
      </c>
      <c r="C22" s="6">
        <v>15</v>
      </c>
      <c r="D22" s="7">
        <f t="shared" si="0"/>
        <v>22.116279069767444</v>
      </c>
      <c r="E22" s="7">
        <f t="shared" si="1"/>
        <v>0.77519379844961245</v>
      </c>
    </row>
    <row r="23" spans="1:5">
      <c r="A23" s="5" t="s">
        <v>41</v>
      </c>
      <c r="B23" s="5" t="s">
        <v>42</v>
      </c>
      <c r="C23" s="6">
        <v>3</v>
      </c>
      <c r="D23" s="7">
        <f t="shared" si="0"/>
        <v>4.4232558139534888</v>
      </c>
      <c r="E23" s="7">
        <f t="shared" si="1"/>
        <v>0.15503875968992251</v>
      </c>
    </row>
    <row r="24" spans="1:5">
      <c r="A24" s="5" t="s">
        <v>43</v>
      </c>
      <c r="B24" s="5" t="s">
        <v>44</v>
      </c>
      <c r="C24" s="6">
        <v>3</v>
      </c>
      <c r="D24" s="7">
        <f t="shared" si="0"/>
        <v>4.4232558139534888</v>
      </c>
      <c r="E24" s="7">
        <f t="shared" si="1"/>
        <v>0.15503875968992251</v>
      </c>
    </row>
    <row r="25" spans="1:5">
      <c r="A25" s="5" t="s">
        <v>45</v>
      </c>
      <c r="B25" s="5" t="s">
        <v>46</v>
      </c>
      <c r="C25" s="6">
        <v>3</v>
      </c>
      <c r="D25" s="7">
        <f t="shared" si="0"/>
        <v>4.4232558139534888</v>
      </c>
      <c r="E25" s="7">
        <f t="shared" si="1"/>
        <v>0.15503875968992251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1.25</v>
      </c>
      <c r="D28" s="7">
        <f t="shared" si="0"/>
        <v>1.8430232558139537</v>
      </c>
      <c r="E28" s="7">
        <f t="shared" si="1"/>
        <v>6.4599483204134375E-2</v>
      </c>
    </row>
    <row r="29" spans="1:5">
      <c r="A29" s="5" t="s">
        <v>53</v>
      </c>
      <c r="B29" s="5" t="s">
        <v>54</v>
      </c>
      <c r="C29" s="6">
        <v>13.25</v>
      </c>
      <c r="D29" s="7">
        <f t="shared" si="0"/>
        <v>19.536046511627909</v>
      </c>
      <c r="E29" s="7">
        <f t="shared" si="1"/>
        <v>0.68475452196382436</v>
      </c>
    </row>
    <row r="30" spans="1:5">
      <c r="A30" s="5" t="s">
        <v>55</v>
      </c>
      <c r="B30" s="5" t="s">
        <v>56</v>
      </c>
      <c r="C30" s="6">
        <v>0.25</v>
      </c>
      <c r="D30" s="7">
        <f t="shared" si="0"/>
        <v>0.36860465116279073</v>
      </c>
      <c r="E30" s="7">
        <f t="shared" si="1"/>
        <v>1.2919896640826874E-2</v>
      </c>
    </row>
    <row r="31" spans="1:5">
      <c r="A31" s="5" t="s">
        <v>57</v>
      </c>
      <c r="B31" s="5" t="s">
        <v>58</v>
      </c>
      <c r="C31" s="6">
        <v>4</v>
      </c>
      <c r="D31" s="7">
        <f t="shared" si="0"/>
        <v>5.8976744186046517</v>
      </c>
      <c r="E31" s="7">
        <f t="shared" si="1"/>
        <v>0.20671834625322999</v>
      </c>
    </row>
    <row r="32" spans="1:5">
      <c r="A32" s="5" t="s">
        <v>59</v>
      </c>
      <c r="B32" s="5" t="s">
        <v>59</v>
      </c>
      <c r="C32" s="6">
        <v>11</v>
      </c>
      <c r="D32" s="7">
        <f t="shared" si="0"/>
        <v>16.218604651162792</v>
      </c>
      <c r="E32" s="7">
        <f t="shared" si="1"/>
        <v>0.56847545219638251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58.338132876163442</v>
      </c>
      <c r="D34" s="7">
        <f t="shared" si="0"/>
        <v>86.014828473227041</v>
      </c>
      <c r="E34" s="7">
        <f t="shared" si="1"/>
        <v>3.0148905879154237</v>
      </c>
    </row>
    <row r="35" spans="1:5">
      <c r="A35" s="5" t="s">
        <v>64</v>
      </c>
      <c r="B35" s="5" t="s">
        <v>65</v>
      </c>
      <c r="C35" s="6">
        <v>195.62877544710116</v>
      </c>
      <c r="D35" s="7">
        <f t="shared" si="0"/>
        <v>288.43870612433057</v>
      </c>
      <c r="E35" s="7">
        <f t="shared" si="1"/>
        <v>10.11001423499231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1934.9999999999998</v>
      </c>
      <c r="D37" s="8">
        <f>SUM(D7:D35)</f>
        <v>2853.0000000000005</v>
      </c>
      <c r="E37" s="9">
        <f>SUM(E7:E35)</f>
        <v>99.999999999999957</v>
      </c>
    </row>
    <row r="38" spans="1:5" ht="16.5">
      <c r="A38" s="2"/>
      <c r="B38" s="3" t="s">
        <v>67</v>
      </c>
      <c r="C38" s="8">
        <v>918</v>
      </c>
      <c r="D38" s="2"/>
      <c r="E38" s="2"/>
    </row>
    <row r="39" spans="1:5" ht="16.5">
      <c r="A39" s="2"/>
      <c r="B39" s="3" t="s">
        <v>68</v>
      </c>
      <c r="C39" s="8">
        <v>147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AFD5-404B-4B42-B5C0-250EABD5F973}">
  <dimension ref="A1:E42"/>
  <sheetViews>
    <sheetView tabSelected="1" workbookViewId="0">
      <selection activeCell="E7" sqref="E7"/>
    </sheetView>
  </sheetViews>
  <sheetFormatPr defaultRowHeight="15"/>
  <cols>
    <col min="1" max="1" width="35" bestFit="1" customWidth="1"/>
    <col min="2" max="2" width="37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65.199171604869093</v>
      </c>
      <c r="D7" s="7">
        <f t="shared" ref="D7:D35" si="0">C7*(($C$37 + $C$38) / $C$37)</f>
        <v>103.70140430407581</v>
      </c>
      <c r="E7" s="7">
        <f t="shared" ref="E7:E35" si="1">C7/$C$37*100</f>
        <v>3.8579391482171057</v>
      </c>
    </row>
    <row r="8" spans="1:5">
      <c r="A8" s="5" t="s">
        <v>11</v>
      </c>
      <c r="B8" s="5" t="s">
        <v>12</v>
      </c>
      <c r="C8" s="6">
        <v>272.6309076840418</v>
      </c>
      <c r="D8" s="7">
        <f t="shared" si="0"/>
        <v>433.62833127497299</v>
      </c>
      <c r="E8" s="7">
        <f t="shared" si="1"/>
        <v>16.132006371836795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91.894050726692583</v>
      </c>
      <c r="D11" s="7">
        <f t="shared" si="0"/>
        <v>146.16047831559152</v>
      </c>
      <c r="E11" s="7">
        <f t="shared" si="1"/>
        <v>5.4375177944788504</v>
      </c>
    </row>
    <row r="12" spans="1:5">
      <c r="A12" s="5" t="s">
        <v>19</v>
      </c>
      <c r="B12" s="5" t="s">
        <v>20</v>
      </c>
      <c r="C12" s="6">
        <v>1.4166666666666667</v>
      </c>
      <c r="D12" s="7">
        <f t="shared" si="0"/>
        <v>2.2532544378698227</v>
      </c>
      <c r="E12" s="7">
        <f t="shared" si="1"/>
        <v>8.3826429980276146E-2</v>
      </c>
    </row>
    <row r="13" spans="1:5">
      <c r="A13" s="5" t="s">
        <v>21</v>
      </c>
      <c r="B13" s="5" t="s">
        <v>22</v>
      </c>
      <c r="C13" s="6">
        <v>8.1785438100054098</v>
      </c>
      <c r="D13" s="7">
        <f t="shared" si="0"/>
        <v>13.008240095440557</v>
      </c>
      <c r="E13" s="7">
        <f t="shared" si="1"/>
        <v>0.48393750355061593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1.5455435290205839</v>
      </c>
      <c r="D15" s="7">
        <f t="shared" si="0"/>
        <v>2.4582372816611415</v>
      </c>
      <c r="E15" s="7">
        <f t="shared" si="1"/>
        <v>9.1452279823703186E-2</v>
      </c>
    </row>
    <row r="16" spans="1:5">
      <c r="A16" s="5" t="s">
        <v>27</v>
      </c>
      <c r="B16" s="5" t="s">
        <v>28</v>
      </c>
      <c r="C16" s="6">
        <v>26.731979726607083</v>
      </c>
      <c r="D16" s="7">
        <f t="shared" si="0"/>
        <v>42.518083730840139</v>
      </c>
      <c r="E16" s="7">
        <f t="shared" si="1"/>
        <v>1.5817739483199458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2</v>
      </c>
      <c r="D18" s="7">
        <f t="shared" si="0"/>
        <v>3.1810650887573964</v>
      </c>
      <c r="E18" s="7">
        <f t="shared" si="1"/>
        <v>0.1183431952662722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56.5</v>
      </c>
      <c r="D20" s="7">
        <f t="shared" si="0"/>
        <v>89.86508875739645</v>
      </c>
      <c r="E20" s="7">
        <f t="shared" si="1"/>
        <v>3.3431952662721893</v>
      </c>
    </row>
    <row r="21" spans="1:5">
      <c r="A21" s="5" t="s">
        <v>37</v>
      </c>
      <c r="B21" s="5" t="s">
        <v>38</v>
      </c>
      <c r="C21" s="6">
        <v>917.40553221753862</v>
      </c>
      <c r="D21" s="7">
        <f t="shared" si="0"/>
        <v>1459.1633553850554</v>
      </c>
      <c r="E21" s="7">
        <f t="shared" si="1"/>
        <v>54.284351018789266</v>
      </c>
    </row>
    <row r="22" spans="1:5">
      <c r="A22" s="5" t="s">
        <v>39</v>
      </c>
      <c r="B22" s="5" t="s">
        <v>40</v>
      </c>
      <c r="C22" s="6">
        <v>18.75</v>
      </c>
      <c r="D22" s="7">
        <f t="shared" si="0"/>
        <v>29.822485207100591</v>
      </c>
      <c r="E22" s="7">
        <f t="shared" si="1"/>
        <v>1.1094674556213018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1</v>
      </c>
      <c r="D24" s="7">
        <f t="shared" si="0"/>
        <v>1.5905325443786982</v>
      </c>
      <c r="E24" s="7">
        <f t="shared" si="1"/>
        <v>5.9171597633136098E-2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41.655044836633728</v>
      </c>
      <c r="D34" s="7">
        <f t="shared" si="0"/>
        <v>66.2537044502198</v>
      </c>
      <c r="E34" s="7">
        <f t="shared" si="1"/>
        <v>2.4647955524635341</v>
      </c>
    </row>
    <row r="35" spans="1:5">
      <c r="A35" s="5" t="s">
        <v>64</v>
      </c>
      <c r="B35" s="5" t="s">
        <v>65</v>
      </c>
      <c r="C35" s="6">
        <v>185.0925591979244</v>
      </c>
      <c r="D35" s="7">
        <f t="shared" si="0"/>
        <v>294.39573912663951</v>
      </c>
      <c r="E35" s="7">
        <f t="shared" si="1"/>
        <v>10.952222437747006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1690</v>
      </c>
      <c r="D37" s="8">
        <f>SUM(D7:D35)</f>
        <v>2687.9999999999995</v>
      </c>
      <c r="E37" s="9">
        <f>SUM(E7:E35)</f>
        <v>100</v>
      </c>
    </row>
    <row r="38" spans="1:5" ht="16.5">
      <c r="A38" s="2"/>
      <c r="B38" s="3" t="s">
        <v>67</v>
      </c>
      <c r="C38" s="8">
        <v>998</v>
      </c>
      <c r="D38" s="2"/>
      <c r="E38" s="2"/>
    </row>
    <row r="39" spans="1:5" ht="16.5">
      <c r="A39" s="2"/>
      <c r="B39" s="3" t="s">
        <v>68</v>
      </c>
      <c r="C39" s="8">
        <v>312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2022-10-13T16:38:17Z</dcterms:created>
  <dcterms:modified xsi:type="dcterms:W3CDTF">2023-01-25T21:56:45Z</dcterms:modified>
</cp:coreProperties>
</file>