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0A34E4B2-6FCD-4879-B746-2A65D0477CB7}" xr6:coauthVersionLast="47" xr6:coauthVersionMax="47" xr10:uidLastSave="{00000000-0000-0000-0000-000000000000}"/>
  <bookViews>
    <workbookView xWindow="-60" yWindow="-60" windowWidth="28920" windowHeight="17520" xr2:uid="{0ADD23BF-3A05-42D9-891A-A74DD3E25A31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18" i="2"/>
  <c r="D16" i="2"/>
  <c r="D14" i="2"/>
  <c r="D12" i="2"/>
  <c r="D10" i="2"/>
  <c r="D8" i="2"/>
  <c r="C37" i="1"/>
  <c r="C42" i="1" s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20" i="2"/>
  <c r="D32" i="2"/>
  <c r="D9" i="2"/>
  <c r="D11" i="2"/>
  <c r="D13" i="2"/>
  <c r="D17" i="2"/>
  <c r="D19" i="2"/>
  <c r="D21" i="2"/>
  <c r="D23" i="2"/>
  <c r="D25" i="2"/>
  <c r="D27" i="2"/>
  <c r="D29" i="2"/>
  <c r="D31" i="2"/>
  <c r="D33" i="2"/>
  <c r="D35" i="2"/>
  <c r="D22" i="2"/>
  <c r="D24" i="2"/>
  <c r="D26" i="2"/>
  <c r="D28" i="2"/>
  <c r="D30" i="2"/>
  <c r="D34" i="2"/>
  <c r="D7" i="2"/>
  <c r="D37" i="2" s="1"/>
  <c r="D15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2" l="1"/>
  <c r="D37" i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<sst xmlns="http://schemas.openxmlformats.org/spreadsheetml/2006/main" count="146" uniqueCount="74">
  <si>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</si>
  <si>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</si>
  <si>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10/1/2021 - 12/31/2021</t>
  </si>
  <si>
    <t>Report date: 1/13/2022 9:14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</si>
  <si>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</si>
  <si>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</si>
  <si>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</si>
  <si>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</si>
  <si>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</si>
  <si>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</si>
  <si>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</si>
  <si>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</si>
  <si>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</si>
  <si>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</si>
  <si>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</si>
  <si>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</si>
  <si>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</si>
  <si>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</si>
  <si>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</si>
  <si>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</si>
  <si>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</si>
  <si>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</si>
  <si>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</si>
  <si>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</si>
  <si>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</si>
  <si>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</si>
  <si>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</si>
  <si>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</si>
  <si>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</si>
  <si>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</si>
  <si>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</si>
  <si>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</si>
  <si>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</si>
  <si>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</si>
  <si>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</si>
  <si>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</si>
  <si>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</si>
  <si>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</si>
  <si>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</si>
  <si>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</si>
  <si>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</si>
  <si>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</si>
  <si>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</si>
  <si>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</si>
  <si>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</si>
  <si>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</si>
  <si>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</si>
  <si>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</si>
  <si>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</si>
  <si>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</si>
  <si>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</si>
  <si>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</si>
  <si>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</si>
  <si>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</si>
  <si>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</si>
  <si>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</si>
  <si>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</si>
  <si>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</si>
  <si>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</si>
  <si>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</si>
  <si>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</si>
  <si>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</si>
  <si>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</si>
  <si>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</si>
  <si>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</si>
  <si>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</si>
  <si>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</si>
  <si>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</si>
  <si>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</si>
  <si>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</si>
  <si>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</si>
  <si>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</si>
  <si>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</si>
  <si>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1/13/2022 9:16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</si>
</sst>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ED507B2B-5B14-4726-B51B-D04D74B424E2}"/>
    <cellStyle name="ColHeaderStyle" xfId="3" xr:uid="{BE789A5F-B34A-41F1-B7FA-5B9B9371C2C1}"/>
    <cellStyle name="HeaderStyle" xfId="2" xr:uid="{D2625C46-36D8-47B9-88F3-992D569C5D82}"/>
    <cellStyle name="Normal" xfId="0" builtinId="0"/>
    <cellStyle name="TitleStyle" xfId="1" xr:uid="{F8E5122C-8494-4483-A927-AE0064730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D9AB-02B9-41D3-BF2E-84C54B8B363B}">
  <dimension ref="A1:E42"/>
  <sheetViews>
    <sheetView tabSelected="1" workbookViewId="0">
      <selection activeCell="I15" sqref="I15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185.12978474767672</v>
      </c>
      <c r="D7" s="7">
        <f t="shared" ref="D7:D35" si="0">C7*(($C$37 + $C$38) / $C$37)</f>
        <v>275.99757328019274</v>
      </c>
      <c r="E7" s="7">
        <f t="shared" ref="E7:E35" si="1">C7/$C$37*100</f>
        <v>9.6977362361276445</v>
      </c>
    </row>
    <row r="8" spans="1:5">
      <c r="A8" s="5" t="s">
        <v>11</v>
      </c>
      <c r="B8" s="5" t="s">
        <v>12</v>
      </c>
      <c r="C8" s="6">
        <v>392.60265475102949</v>
      </c>
      <c r="D8" s="7">
        <f t="shared" si="0"/>
        <v>585.30495307565741</v>
      </c>
      <c r="E8" s="7">
        <f t="shared" si="1"/>
        <v>20.565880290782058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2</v>
      </c>
      <c r="D10" s="7">
        <f t="shared" si="0"/>
        <v>2.9816657936092197</v>
      </c>
      <c r="E10" s="7">
        <f t="shared" si="1"/>
        <v>0.10476689366160294</v>
      </c>
    </row>
    <row r="11" spans="1:5">
      <c r="A11" s="5" t="s">
        <v>17</v>
      </c>
      <c r="B11" s="5" t="s">
        <v>18</v>
      </c>
      <c r="C11" s="6">
        <v>100.54240924381565</v>
      </c>
      <c r="D11" s="7">
        <f t="shared" si="0"/>
        <v>149.89193122467228</v>
      </c>
      <c r="E11" s="7">
        <f t="shared" si="1"/>
        <v>5.2667579488640994</v>
      </c>
    </row>
    <row r="12" spans="1:5">
      <c r="A12" s="5" t="s">
        <v>19</v>
      </c>
      <c r="B12" s="5" t="s">
        <v>20</v>
      </c>
      <c r="C12" s="6">
        <v>12</v>
      </c>
      <c r="D12" s="7">
        <f t="shared" si="0"/>
        <v>17.889994761655316</v>
      </c>
      <c r="E12" s="7">
        <f t="shared" si="1"/>
        <v>0.62860136196961758</v>
      </c>
    </row>
    <row r="13" spans="1:5">
      <c r="A13" s="5" t="s">
        <v>21</v>
      </c>
      <c r="B13" s="5" t="s">
        <v>22</v>
      </c>
      <c r="C13" s="6">
        <v>3.9311601779819552</v>
      </c>
      <c r="D13" s="7">
        <f t="shared" si="0"/>
        <v>5.8607029159437642</v>
      </c>
      <c r="E13" s="7">
        <f t="shared" si="1"/>
        <v>0.20592772016668179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6.5413904504868894</v>
      </c>
      <c r="D15" s="7">
        <f t="shared" si="0"/>
        <v>9.7521200744293814</v>
      </c>
      <c r="E15" s="7">
        <f t="shared" si="1"/>
        <v>0.34266057886259244</v>
      </c>
    </row>
    <row r="16" spans="1:5">
      <c r="A16" s="5" t="s">
        <v>27</v>
      </c>
      <c r="B16" s="5" t="s">
        <v>28</v>
      </c>
      <c r="C16" s="6">
        <v>22.162583674282136</v>
      </c>
      <c r="D16" s="7">
        <f t="shared" si="0"/>
        <v>33.040708819804593</v>
      </c>
      <c r="E16" s="7">
        <f t="shared" si="1"/>
        <v>1.1609525235349467</v>
      </c>
    </row>
    <row r="17" spans="1:5">
      <c r="A17" s="5" t="s">
        <v>29</v>
      </c>
      <c r="B17" s="5" t="s">
        <v>30</v>
      </c>
      <c r="C17" s="6">
        <v>1</v>
      </c>
      <c r="D17" s="7">
        <f t="shared" si="0"/>
        <v>1.4908328968046098</v>
      </c>
      <c r="E17" s="7">
        <f t="shared" si="1"/>
        <v>5.2383446830801469E-2</v>
      </c>
    </row>
    <row r="18" spans="1:5">
      <c r="A18" s="5" t="s">
        <v>31</v>
      </c>
      <c r="B18" s="5" t="s">
        <v>32</v>
      </c>
      <c r="C18" s="6">
        <v>15</v>
      </c>
      <c r="D18" s="7">
        <f t="shared" si="0"/>
        <v>22.362493452069149</v>
      </c>
      <c r="E18" s="7">
        <f t="shared" si="1"/>
        <v>0.78575170246202208</v>
      </c>
    </row>
    <row r="19" spans="1:5">
      <c r="A19" s="5" t="s">
        <v>33</v>
      </c>
      <c r="B19" s="5" t="s">
        <v>34</v>
      </c>
      <c r="C19" s="6">
        <v>2</v>
      </c>
      <c r="D19" s="7">
        <f t="shared" si="0"/>
        <v>2.9816657936092197</v>
      </c>
      <c r="E19" s="7">
        <f t="shared" si="1"/>
        <v>0.10476689366160294</v>
      </c>
    </row>
    <row r="20" spans="1:5">
      <c r="A20" s="5" t="s">
        <v>35</v>
      </c>
      <c r="B20" s="5" t="s">
        <v>36</v>
      </c>
      <c r="C20" s="6">
        <v>49.083333333333329</v>
      </c>
      <c r="D20" s="7">
        <f t="shared" si="0"/>
        <v>73.175048018159586</v>
      </c>
      <c r="E20" s="7">
        <f t="shared" si="1"/>
        <v>2.5711541819451718</v>
      </c>
    </row>
    <row r="21" spans="1:5">
      <c r="A21" s="5" t="s">
        <v>37</v>
      </c>
      <c r="B21" s="5" t="s">
        <v>38</v>
      </c>
      <c r="C21" s="6">
        <v>752.00636165992546</v>
      </c>
      <c r="D21" s="7">
        <f t="shared" si="0"/>
        <v>1121.1158225689617</v>
      </c>
      <c r="E21" s="7">
        <f t="shared" si="1"/>
        <v>39.392685262437169</v>
      </c>
    </row>
    <row r="22" spans="1:5">
      <c r="A22" s="5" t="s">
        <v>39</v>
      </c>
      <c r="B22" s="5" t="s">
        <v>40</v>
      </c>
      <c r="C22" s="6">
        <v>7</v>
      </c>
      <c r="D22" s="7">
        <f t="shared" si="0"/>
        <v>10.435830277632268</v>
      </c>
      <c r="E22" s="7">
        <f t="shared" si="1"/>
        <v>0.36668412781561027</v>
      </c>
    </row>
    <row r="23" spans="1:5">
      <c r="A23" s="5" t="s">
        <v>41</v>
      </c>
      <c r="B23" s="5" t="s">
        <v>42</v>
      </c>
      <c r="C23" s="6">
        <v>4</v>
      </c>
      <c r="D23" s="7">
        <f t="shared" si="0"/>
        <v>5.9633315872184394</v>
      </c>
      <c r="E23" s="7">
        <f t="shared" si="1"/>
        <v>0.20953378732320588</v>
      </c>
    </row>
    <row r="24" spans="1:5">
      <c r="A24" s="5" t="s">
        <v>43</v>
      </c>
      <c r="B24" s="5" t="s">
        <v>44</v>
      </c>
      <c r="C24" s="6">
        <v>2</v>
      </c>
      <c r="D24" s="7">
        <f t="shared" si="0"/>
        <v>2.9816657936092197</v>
      </c>
      <c r="E24" s="7">
        <f t="shared" si="1"/>
        <v>0.10476689366160294</v>
      </c>
    </row>
    <row r="25" spans="1:5">
      <c r="A25" s="5" t="s">
        <v>45</v>
      </c>
      <c r="B25" s="5" t="s">
        <v>46</v>
      </c>
      <c r="C25" s="6">
        <v>11</v>
      </c>
      <c r="D25" s="7">
        <f t="shared" si="0"/>
        <v>16.399161864850708</v>
      </c>
      <c r="E25" s="7">
        <f t="shared" si="1"/>
        <v>0.57621791513881615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4</v>
      </c>
      <c r="D28" s="7">
        <f t="shared" si="0"/>
        <v>5.9633315872184394</v>
      </c>
      <c r="E28" s="7">
        <f t="shared" si="1"/>
        <v>0.20953378732320588</v>
      </c>
    </row>
    <row r="29" spans="1:5">
      <c r="A29" s="5" t="s">
        <v>53</v>
      </c>
      <c r="B29" s="5" t="s">
        <v>54</v>
      </c>
      <c r="C29" s="6">
        <v>13</v>
      </c>
      <c r="D29" s="7">
        <f t="shared" si="0"/>
        <v>19.380827658459928</v>
      </c>
      <c r="E29" s="7">
        <f t="shared" si="1"/>
        <v>0.68098480880041912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2</v>
      </c>
      <c r="D31" s="7">
        <f t="shared" si="0"/>
        <v>2.9816657936092197</v>
      </c>
      <c r="E31" s="7">
        <f t="shared" si="1"/>
        <v>0.10476689366160294</v>
      </c>
    </row>
    <row r="32" spans="1:5">
      <c r="A32" s="5" t="s">
        <v>59</v>
      </c>
      <c r="B32" s="5" t="s">
        <v>59</v>
      </c>
      <c r="C32" s="6">
        <v>55</v>
      </c>
      <c r="D32" s="7">
        <f t="shared" si="0"/>
        <v>81.995809324253543</v>
      </c>
      <c r="E32" s="7">
        <f t="shared" si="1"/>
        <v>2.8810895756940806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73.436402030543675</v>
      </c>
      <c r="D34" s="7">
        <f t="shared" si="0"/>
        <v>109.48140397010336</v>
      </c>
      <c r="E34" s="7">
        <f t="shared" si="1"/>
        <v>3.8468518612123455</v>
      </c>
    </row>
    <row r="35" spans="1:5">
      <c r="A35" s="5" t="s">
        <v>64</v>
      </c>
      <c r="B35" s="5" t="s">
        <v>65</v>
      </c>
      <c r="C35" s="6">
        <v>193.56391993092473</v>
      </c>
      <c r="D35" s="7">
        <f t="shared" si="0"/>
        <v>288.57145946747607</v>
      </c>
      <c r="E35" s="7">
        <f t="shared" si="1"/>
        <v>10.139545308063107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1909</v>
      </c>
      <c r="D37" s="8">
        <f>SUM(D7:D35)</f>
        <v>2846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937</v>
      </c>
      <c r="D38" s="2"/>
      <c r="E38" s="2"/>
    </row>
    <row r="39" spans="1:5" ht="16.5">
      <c r="A39" s="2"/>
      <c r="B39" s="3" t="s">
        <v>68</v>
      </c>
      <c r="C39" s="8">
        <v>154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79C9-AF97-422C-BA2E-B9135E64F2C7}">
  <dimension ref="A1:E42"/>
  <sheetViews>
    <sheetView workbookViewId="0">
      <selection activeCell="C10" sqref="C10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72.10975148245474</v>
      </c>
      <c r="D7" s="7">
        <f t="shared" ref="D7:D35" si="0">C7*(($C$37 + $C$38) / $C$37)</f>
        <v>110.73852785276355</v>
      </c>
      <c r="E7" s="7">
        <f t="shared" ref="E7:E35" si="1">C7/$C$37*100</f>
        <v>4.0533868174510825</v>
      </c>
    </row>
    <row r="8" spans="1:5">
      <c r="A8" s="5" t="s">
        <v>11</v>
      </c>
      <c r="B8" s="5" t="s">
        <v>12</v>
      </c>
      <c r="C8" s="6">
        <v>311.80765651161369</v>
      </c>
      <c r="D8" s="7">
        <f t="shared" si="0"/>
        <v>478.84121281041524</v>
      </c>
      <c r="E8" s="7">
        <f t="shared" si="1"/>
        <v>17.527130776369518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97.47190184454773</v>
      </c>
      <c r="D11" s="7">
        <f t="shared" si="0"/>
        <v>149.6870353228243</v>
      </c>
      <c r="E11" s="7">
        <f t="shared" si="1"/>
        <v>5.4790276472483272</v>
      </c>
    </row>
    <row r="12" spans="1:5">
      <c r="A12" s="5" t="s">
        <v>19</v>
      </c>
      <c r="B12" s="5" t="s">
        <v>20</v>
      </c>
      <c r="C12" s="6">
        <v>3.75</v>
      </c>
      <c r="D12" s="7">
        <f t="shared" si="0"/>
        <v>5.75885328836425</v>
      </c>
      <c r="E12" s="7">
        <f t="shared" si="1"/>
        <v>0.21079258010118046</v>
      </c>
    </row>
    <row r="13" spans="1:5">
      <c r="A13" s="5" t="s">
        <v>21</v>
      </c>
      <c r="B13" s="5" t="s">
        <v>22</v>
      </c>
      <c r="C13" s="6">
        <v>9.9943649796425387</v>
      </c>
      <c r="D13" s="7">
        <f t="shared" si="0"/>
        <v>15.348288434167182</v>
      </c>
      <c r="E13" s="7">
        <f t="shared" si="1"/>
        <v>0.56179679480846201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1.6475735784398138</v>
      </c>
      <c r="D15" s="7">
        <f t="shared" si="0"/>
        <v>2.5301692053387139</v>
      </c>
      <c r="E15" s="7">
        <f t="shared" si="1"/>
        <v>9.2612342801563455E-2</v>
      </c>
    </row>
    <row r="16" spans="1:5">
      <c r="A16" s="5" t="s">
        <v>27</v>
      </c>
      <c r="B16" s="5" t="s">
        <v>28</v>
      </c>
      <c r="C16" s="6">
        <v>27.564490814481143</v>
      </c>
      <c r="D16" s="7">
        <f t="shared" si="0"/>
        <v>42.330628951749574</v>
      </c>
      <c r="E16" s="7">
        <f t="shared" si="1"/>
        <v>1.5494373701226052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0</v>
      </c>
      <c r="D18" s="7">
        <f t="shared" si="0"/>
        <v>0</v>
      </c>
      <c r="E18" s="7">
        <f t="shared" si="1"/>
        <v>0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55</v>
      </c>
      <c r="D20" s="7">
        <f t="shared" si="0"/>
        <v>84.463181562675672</v>
      </c>
      <c r="E20" s="7">
        <f t="shared" si="1"/>
        <v>3.0916245081506468</v>
      </c>
    </row>
    <row r="21" spans="1:5">
      <c r="A21" s="5" t="s">
        <v>37</v>
      </c>
      <c r="B21" s="5" t="s">
        <v>38</v>
      </c>
      <c r="C21" s="6">
        <v>909.93320863417102</v>
      </c>
      <c r="D21" s="7">
        <f t="shared" si="0"/>
        <v>1397.3791601959279</v>
      </c>
      <c r="E21" s="7">
        <f t="shared" si="1"/>
        <v>51.148578338064709</v>
      </c>
    </row>
    <row r="22" spans="1:5">
      <c r="A22" s="5" t="s">
        <v>39</v>
      </c>
      <c r="B22" s="5" t="s">
        <v>40</v>
      </c>
      <c r="C22" s="6">
        <v>11</v>
      </c>
      <c r="D22" s="7">
        <f t="shared" si="0"/>
        <v>16.892636312535135</v>
      </c>
      <c r="E22" s="7">
        <f t="shared" si="1"/>
        <v>0.61832490163012932</v>
      </c>
    </row>
    <row r="23" spans="1:5">
      <c r="A23" s="5" t="s">
        <v>41</v>
      </c>
      <c r="B23" s="5" t="s">
        <v>42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0</v>
      </c>
      <c r="D25" s="7">
        <f t="shared" si="0"/>
        <v>0</v>
      </c>
      <c r="E25" s="7">
        <f t="shared" si="1"/>
        <v>0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45.5</v>
      </c>
      <c r="D34" s="7">
        <f t="shared" si="0"/>
        <v>69.874086565486238</v>
      </c>
      <c r="E34" s="7">
        <f t="shared" si="1"/>
        <v>2.5576166385609898</v>
      </c>
    </row>
    <row r="35" spans="1:5">
      <c r="A35" s="5" t="s">
        <v>64</v>
      </c>
      <c r="B35" s="5" t="s">
        <v>65</v>
      </c>
      <c r="C35" s="6">
        <v>233.2210521546493</v>
      </c>
      <c r="D35" s="7">
        <f t="shared" si="0"/>
        <v>358.15621949775266</v>
      </c>
      <c r="E35" s="7">
        <f t="shared" si="1"/>
        <v>13.109671284690799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1778.9999999999998</v>
      </c>
      <c r="D37" s="8">
        <f>SUM(D7:D35)</f>
        <v>2732.0000000000005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953</v>
      </c>
      <c r="D38" s="2"/>
      <c r="E38" s="2"/>
    </row>
    <row r="39" spans="1:5" ht="16.5">
      <c r="A39" s="2"/>
      <c r="B39" s="3" t="s">
        <v>68</v>
      </c>
      <c r="C39" s="8">
        <v>268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2022-01-13T15:15:18Z</dcterms:created>
  <dcterms:modified xsi:type="dcterms:W3CDTF">2022-03-08T15:36:22Z</dcterms:modified>
</cp:coreProperties>
</file>