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MS\BF\Accounting\RMS\RMS Reports (By Qtr)\CY2019\1st QTR\Prgram Summary\"/>
    </mc:Choice>
  </mc:AlternateContent>
  <bookViews>
    <workbookView xWindow="0" yWindow="0" windowWidth="28800" windowHeight="12450"/>
  </bookViews>
  <sheets>
    <sheet name="3" sheetId="1" r:id="rId1"/>
    <sheet name="5" sheetId="3" r:id="rId2"/>
  </sheets>
  <calcPr calcId="162913"/>
</workbook>
</file>

<file path=xl/calcChain.xml><?xml version="1.0" encoding="utf-8"?>
<calcChain xmlns="http://schemas.openxmlformats.org/spreadsheetml/2006/main">
  <c r="C37" i="3" l="1"/>
  <c r="C42" i="3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7" i="3" s="1"/>
  <c r="C37" i="1"/>
  <c r="C42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s="1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3" l="1"/>
  <c r="E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<sst xmlns="http://schemas.openxmlformats.org/spreadsheetml/2006/main" count="146" uniqueCount="74">
  <si>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</si>
  <si>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</si>
  <si>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1/1/2019 - 3/31/2019</t>
  </si>
  <si>
    <t>Report date: 4/23/2019 1:06 PM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</si>
  <si>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</si>
  <si>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</si>
  <si>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</si>
  <si>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</si>
  <si>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</si>
  <si>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</si>
  <si>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</si>
  <si>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</si>
  <si>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</si>
  <si>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</si>
  <si>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</si>
  <si>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</si>
  <si>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</si>
  <si>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</si>
  <si>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</si>
  <si>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</si>
  <si>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</si>
  <si>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</si>
  <si>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</si>
  <si>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</si>
  <si>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</si>
  <si>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</si>
  <si>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</si>
  <si>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</si>
  <si>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</si>
  <si>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</si>
  <si>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</si>
  <si>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</si>
  <si>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</si>
  <si>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</si>
  <si>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</si>
  <si>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</si>
  <si>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</si>
  <si>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</si>
  <si>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</si>
  <si>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</si>
  <si>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</si>
  <si>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</si>
  <si>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</si>
  <si>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</si>
  <si>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</si>
  <si>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</si>
  <si>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</si>
  <si>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</si>
  <si>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</si>
  <si>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</si>
  <si>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</si>
  <si>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</si>
  <si>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</si>
  <si>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</si>
  <si>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</si>
  <si>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</si>
  <si>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</si>
  <si>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</si>
  <si>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</si>
  <si>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</si>
  <si>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</si>
  <si>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</si>
  <si>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</si>
  <si>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</si>
  <si>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</si>
  <si>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</si>
  <si>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</si>
  <si>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</si>
  <si>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</si>
  <si>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</si>
  <si>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</si>
  <si>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</si>
  <si>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</si>
  <si>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4/23/2019 1:08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</si>
</sst>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b/>
      <sz val="9"/>
      <color rgb="FF000000"/>
      <name val="Segoe UI"/>
    </font>
    <font>
      <b/>
      <sz val="10"/>
      <name val="Segoe UI"/>
    </font>
    <font>
      <sz val="9"/>
      <name val="Segoe UI"/>
    </font>
    <font>
      <u/>
      <sz val="9"/>
      <color rgb="FF0000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0">
    <xf numFmtId="0" fontId="0" fillId="0" borderId="0" xfId="0" applyNumberFormat="1" applyFont="1"/>
    <xf numFmtId="0" fontId="2" fillId="0" borderId="0" xfId="1" applyNumberFormat="1" applyFont="1"/>
    <xf numFmtId="0" fontId="3" fillId="2" borderId="0" xfId="2" applyNumberFormat="1" applyFont="1" applyFill="1"/>
    <xf numFmtId="0" fontId="5" fillId="0" borderId="0" xfId="4" applyNumberFormat="1" applyFont="1">
      <alignment horizontal="left"/>
    </xf>
    <xf numFmtId="0" fontId="6" fillId="0" borderId="0" xfId="5" applyNumberFormat="1" applyFont="1">
      <alignment horizontal="left"/>
    </xf>
    <xf numFmtId="0" fontId="1" fillId="0" borderId="0" xfId="0" applyNumberFormat="1" applyFont="1"/>
    <xf numFmtId="164" fontId="6" fillId="0" borderId="0" xfId="5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2" fillId="0" borderId="0" xfId="1" applyNumberFormat="1" applyFont="1" applyAlignment="1">
      <alignment horizontal="right"/>
    </xf>
  </cellXfs>
  <cellStyles count="9">
    <cellStyle name="BodyStyle" xfId="5"/>
    <cellStyle name="BoldBodyStyle" xfId="6"/>
    <cellStyle name="ColHeaderStyle" xfId="2"/>
    <cellStyle name="ColHeaderStyleGray" xfId="3"/>
    <cellStyle name="HeaderStyle" xfId="1"/>
    <cellStyle name="HyperlinkStyle" xfId="8"/>
    <cellStyle name="Normal" xfId="0" builtinId="0"/>
    <cellStyle name="TitleStyle" xfId="4"/>
    <cellStyle name="YellowHighlightStyl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42"/>
  <sheetViews>
    <sheetView tabSelected="1" workbookViewId="0">
      <pane ySplit="6" topLeftCell="A7" activePane="bottomLeft" state="frozen"/>
      <selection pane="bottomLeft" activeCell="A25" sqref="A25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174.85347593897197</v>
      </c>
      <c r="D7" s="8">
        <f t="shared" ref="D7:D35" si="0">C7*(($C$37 + $C$38) / $C$37)</f>
        <v>246.37274956972362</v>
      </c>
      <c r="E7" s="8">
        <f t="shared" ref="E7:E35" si="1">C7/$C$37*100</f>
        <v>8.5754524737112305</v>
      </c>
    </row>
    <row r="8" spans="1:5">
      <c r="A8" s="4" t="s">
        <v>11</v>
      </c>
      <c r="B8" s="4" t="s">
        <v>12</v>
      </c>
      <c r="C8" s="6">
        <v>549.83572017393487</v>
      </c>
      <c r="D8" s="8">
        <f t="shared" si="0"/>
        <v>774.73174304056636</v>
      </c>
      <c r="E8" s="8">
        <f t="shared" si="1"/>
        <v>26.965949984008574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4</v>
      </c>
      <c r="D10" s="8">
        <f t="shared" si="0"/>
        <v>5.6360961255517408</v>
      </c>
      <c r="E10" s="8">
        <f t="shared" si="1"/>
        <v>0.19617459538989701</v>
      </c>
    </row>
    <row r="11" spans="1:5">
      <c r="A11" s="4" t="s">
        <v>17</v>
      </c>
      <c r="B11" s="4" t="s">
        <v>18</v>
      </c>
      <c r="C11" s="6">
        <v>99.548142525126494</v>
      </c>
      <c r="D11" s="8">
        <f t="shared" si="0"/>
        <v>140.26572509793448</v>
      </c>
      <c r="E11" s="8">
        <f t="shared" si="1"/>
        <v>4.8822041454206229</v>
      </c>
    </row>
    <row r="12" spans="1:5">
      <c r="A12" s="4" t="s">
        <v>19</v>
      </c>
      <c r="B12" s="4" t="s">
        <v>20</v>
      </c>
      <c r="C12" s="6">
        <v>26.583333333333336</v>
      </c>
      <c r="D12" s="8">
        <f t="shared" si="0"/>
        <v>37.456555501062617</v>
      </c>
      <c r="E12" s="8">
        <f t="shared" si="1"/>
        <v>1.3037436651953573</v>
      </c>
    </row>
    <row r="13" spans="1:5">
      <c r="A13" s="4" t="s">
        <v>21</v>
      </c>
      <c r="B13" s="4" t="s">
        <v>22</v>
      </c>
      <c r="C13" s="6">
        <v>9.2883268502931298</v>
      </c>
      <c r="D13" s="8">
        <f t="shared" si="0"/>
        <v>13.087475743448827</v>
      </c>
      <c r="E13" s="8">
        <f t="shared" si="1"/>
        <v>0.45553344042634275</v>
      </c>
    </row>
    <row r="14" spans="1:5">
      <c r="A14" s="4" t="s">
        <v>23</v>
      </c>
      <c r="B14" s="4" t="s">
        <v>24</v>
      </c>
      <c r="C14" s="6">
        <v>3</v>
      </c>
      <c r="D14" s="8">
        <f t="shared" si="0"/>
        <v>4.2270720941638054</v>
      </c>
      <c r="E14" s="8">
        <f t="shared" si="1"/>
        <v>0.14713094654242276</v>
      </c>
    </row>
    <row r="15" spans="1:5">
      <c r="A15" s="4" t="s">
        <v>25</v>
      </c>
      <c r="B15" s="4" t="s">
        <v>26</v>
      </c>
      <c r="C15" s="6">
        <v>7.2698455623258509</v>
      </c>
      <c r="D15" s="8">
        <f t="shared" si="0"/>
        <v>10.243387101796062</v>
      </c>
      <c r="E15" s="8">
        <f t="shared" si="1"/>
        <v>0.35653975293407802</v>
      </c>
    </row>
    <row r="16" spans="1:5">
      <c r="A16" s="4" t="s">
        <v>27</v>
      </c>
      <c r="B16" s="4" t="s">
        <v>28</v>
      </c>
      <c r="C16" s="6">
        <v>34.856032521739941</v>
      </c>
      <c r="D16" s="8">
        <f t="shared" si="0"/>
        <v>49.112987461970988</v>
      </c>
      <c r="E16" s="8">
        <f t="shared" si="1"/>
        <v>1.709467019212356</v>
      </c>
    </row>
    <row r="17" spans="1:5">
      <c r="A17" s="4" t="s">
        <v>29</v>
      </c>
      <c r="B17" s="4" t="s">
        <v>30</v>
      </c>
      <c r="C17" s="6">
        <v>2</v>
      </c>
      <c r="D17" s="8">
        <f t="shared" si="0"/>
        <v>2.8180480627758704</v>
      </c>
      <c r="E17" s="8">
        <f t="shared" si="1"/>
        <v>9.8087297694948505E-2</v>
      </c>
    </row>
    <row r="18" spans="1:5">
      <c r="A18" s="4" t="s">
        <v>31</v>
      </c>
      <c r="B18" s="4" t="s">
        <v>32</v>
      </c>
      <c r="C18" s="6">
        <v>13</v>
      </c>
      <c r="D18" s="8">
        <f t="shared" si="0"/>
        <v>18.317312408043158</v>
      </c>
      <c r="E18" s="8">
        <f t="shared" si="1"/>
        <v>0.63756743501716528</v>
      </c>
    </row>
    <row r="19" spans="1:5">
      <c r="A19" s="4" t="s">
        <v>33</v>
      </c>
      <c r="B19" s="4" t="s">
        <v>34</v>
      </c>
      <c r="C19" s="6">
        <v>1.5</v>
      </c>
      <c r="D19" s="8">
        <f t="shared" si="0"/>
        <v>2.1135360470819027</v>
      </c>
      <c r="E19" s="8">
        <f t="shared" si="1"/>
        <v>7.3565473271211379E-2</v>
      </c>
    </row>
    <row r="20" spans="1:5">
      <c r="A20" s="4" t="s">
        <v>35</v>
      </c>
      <c r="B20" s="4" t="s">
        <v>36</v>
      </c>
      <c r="C20" s="6">
        <v>43.75</v>
      </c>
      <c r="D20" s="8">
        <f t="shared" si="0"/>
        <v>61.644801373222165</v>
      </c>
      <c r="E20" s="8">
        <f t="shared" si="1"/>
        <v>2.1456596370769985</v>
      </c>
    </row>
    <row r="21" spans="1:5">
      <c r="A21" s="4" t="s">
        <v>37</v>
      </c>
      <c r="B21" s="4" t="s">
        <v>38</v>
      </c>
      <c r="C21" s="6">
        <v>624.63868015175797</v>
      </c>
      <c r="D21" s="8">
        <f t="shared" si="0"/>
        <v>880.13091126826907</v>
      </c>
      <c r="E21" s="8">
        <f t="shared" si="1"/>
        <v>30.634560085912604</v>
      </c>
    </row>
    <row r="22" spans="1:5">
      <c r="A22" s="4" t="s">
        <v>39</v>
      </c>
      <c r="B22" s="4" t="s">
        <v>40</v>
      </c>
      <c r="C22" s="6">
        <v>8</v>
      </c>
      <c r="D22" s="8">
        <f t="shared" si="0"/>
        <v>11.272192251103482</v>
      </c>
      <c r="E22" s="8">
        <f t="shared" si="1"/>
        <v>0.39234919077979402</v>
      </c>
    </row>
    <row r="23" spans="1:5">
      <c r="A23" s="4" t="s">
        <v>41</v>
      </c>
      <c r="B23" s="4" t="s">
        <v>42</v>
      </c>
      <c r="C23" s="6">
        <v>3</v>
      </c>
      <c r="D23" s="8">
        <f t="shared" si="0"/>
        <v>4.2270720941638054</v>
      </c>
      <c r="E23" s="8">
        <f t="shared" si="1"/>
        <v>0.14713094654242276</v>
      </c>
    </row>
    <row r="24" spans="1:5">
      <c r="A24" s="4" t="s">
        <v>43</v>
      </c>
      <c r="B24" s="4" t="s">
        <v>44</v>
      </c>
      <c r="C24" s="6">
        <v>3</v>
      </c>
      <c r="D24" s="8">
        <f t="shared" si="0"/>
        <v>4.2270720941638054</v>
      </c>
      <c r="E24" s="8">
        <f t="shared" si="1"/>
        <v>0.14713094654242276</v>
      </c>
    </row>
    <row r="25" spans="1:5">
      <c r="A25" s="4" t="s">
        <v>45</v>
      </c>
      <c r="B25" s="4" t="s">
        <v>46</v>
      </c>
      <c r="C25" s="6">
        <v>11</v>
      </c>
      <c r="D25" s="8">
        <f t="shared" si="0"/>
        <v>15.499264345267287</v>
      </c>
      <c r="E25" s="8">
        <f t="shared" si="1"/>
        <v>0.53948013732221678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4.25</v>
      </c>
      <c r="D28" s="8">
        <f t="shared" si="0"/>
        <v>5.9883521333987249</v>
      </c>
      <c r="E28" s="8">
        <f t="shared" si="1"/>
        <v>0.20843550760176557</v>
      </c>
    </row>
    <row r="29" spans="1:5">
      <c r="A29" s="4" t="s">
        <v>53</v>
      </c>
      <c r="B29" s="4" t="s">
        <v>54</v>
      </c>
      <c r="C29" s="6">
        <v>11.25</v>
      </c>
      <c r="D29" s="8">
        <f t="shared" si="0"/>
        <v>15.851520353114271</v>
      </c>
      <c r="E29" s="8">
        <f t="shared" si="1"/>
        <v>0.55174104953408543</v>
      </c>
    </row>
    <row r="30" spans="1:5">
      <c r="A30" s="4" t="s">
        <v>55</v>
      </c>
      <c r="B30" s="4" t="s">
        <v>56</v>
      </c>
      <c r="C30" s="6">
        <v>0.25</v>
      </c>
      <c r="D30" s="8">
        <f t="shared" si="0"/>
        <v>0.3522560078469838</v>
      </c>
      <c r="E30" s="8">
        <f t="shared" si="1"/>
        <v>1.2260912211868563E-2</v>
      </c>
    </row>
    <row r="31" spans="1:5">
      <c r="A31" s="4" t="s">
        <v>57</v>
      </c>
      <c r="B31" s="4" t="s">
        <v>58</v>
      </c>
      <c r="C31" s="6">
        <v>1</v>
      </c>
      <c r="D31" s="8">
        <f t="shared" si="0"/>
        <v>1.4090240313879352</v>
      </c>
      <c r="E31" s="8">
        <f t="shared" si="1"/>
        <v>4.9043648847474253E-2</v>
      </c>
    </row>
    <row r="32" spans="1:5">
      <c r="A32" s="4" t="s">
        <v>59</v>
      </c>
      <c r="B32" s="4" t="s">
        <v>59</v>
      </c>
      <c r="C32" s="6">
        <v>45</v>
      </c>
      <c r="D32" s="8">
        <f t="shared" si="0"/>
        <v>63.406081412457084</v>
      </c>
      <c r="E32" s="8">
        <f t="shared" si="1"/>
        <v>2.2069641981363417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96.098271693682975</v>
      </c>
      <c r="D34" s="8">
        <f t="shared" si="0"/>
        <v>135.40477419124628</v>
      </c>
      <c r="E34" s="8">
        <f t="shared" si="1"/>
        <v>4.7130098917941625</v>
      </c>
    </row>
    <row r="35" spans="1:5">
      <c r="A35" s="4" t="s">
        <v>64</v>
      </c>
      <c r="B35" s="4" t="s">
        <v>65</v>
      </c>
      <c r="C35" s="6">
        <v>262.02817124883347</v>
      </c>
      <c r="D35" s="8">
        <f t="shared" si="0"/>
        <v>369.20399019023961</v>
      </c>
      <c r="E35" s="8">
        <f t="shared" si="1"/>
        <v>12.85081761887364</v>
      </c>
    </row>
    <row r="37" spans="1:5">
      <c r="B37" s="1" t="s">
        <v>66</v>
      </c>
      <c r="C37" s="7">
        <f>SUM(C7:C35)</f>
        <v>2039</v>
      </c>
      <c r="D37" s="7">
        <f>SUM(D7:D35)</f>
        <v>2873</v>
      </c>
      <c r="E37" s="9">
        <f>SUM(E7:E35)</f>
        <v>99.999999999999986</v>
      </c>
    </row>
    <row r="38" spans="1:5">
      <c r="B38" s="1" t="s">
        <v>67</v>
      </c>
      <c r="C38" s="7">
        <v>834</v>
      </c>
    </row>
    <row r="39" spans="1:5">
      <c r="B39" s="1" t="s">
        <v>68</v>
      </c>
      <c r="C39" s="7">
        <v>127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XFD1048576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72</v>
      </c>
    </row>
    <row r="3" spans="1:5">
      <c r="A3" s="1" t="s">
        <v>2</v>
      </c>
    </row>
    <row r="4" spans="1:5">
      <c r="A4" s="1" t="s">
        <v>73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117.27731447292997</v>
      </c>
      <c r="D7" s="8">
        <f t="shared" ref="D7:D35" si="0">C7*(($C$37 + $C$38) / $C$37)</f>
        <v>180.18516731119328</v>
      </c>
      <c r="E7" s="8">
        <f t="shared" ref="E7:E35" si="1">C7/$C$37*100</f>
        <v>6.2782288261739811</v>
      </c>
    </row>
    <row r="8" spans="1:5">
      <c r="A8" s="4" t="s">
        <v>11</v>
      </c>
      <c r="B8" s="4" t="s">
        <v>12</v>
      </c>
      <c r="C8" s="6">
        <v>422.85992439407289</v>
      </c>
      <c r="D8" s="8">
        <f t="shared" si="0"/>
        <v>649.68307441701779</v>
      </c>
      <c r="E8" s="8">
        <f t="shared" si="1"/>
        <v>22.637040920453579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1</v>
      </c>
      <c r="D10" s="8">
        <f t="shared" si="0"/>
        <v>1.5364025695931478</v>
      </c>
      <c r="E10" s="8">
        <f t="shared" si="1"/>
        <v>5.353319057815846E-2</v>
      </c>
    </row>
    <row r="11" spans="1:5">
      <c r="A11" s="4" t="s">
        <v>17</v>
      </c>
      <c r="B11" s="4" t="s">
        <v>18</v>
      </c>
      <c r="C11" s="6">
        <v>108.06170680018647</v>
      </c>
      <c r="D11" s="8">
        <f t="shared" si="0"/>
        <v>166.02628400242781</v>
      </c>
      <c r="E11" s="8">
        <f t="shared" si="1"/>
        <v>5.7848879443354644</v>
      </c>
    </row>
    <row r="12" spans="1:5">
      <c r="A12" s="4" t="s">
        <v>19</v>
      </c>
      <c r="B12" s="4" t="s">
        <v>20</v>
      </c>
      <c r="C12" s="6">
        <v>8.6666666666666661</v>
      </c>
      <c r="D12" s="8">
        <f t="shared" si="0"/>
        <v>13.315488936473947</v>
      </c>
      <c r="E12" s="8">
        <f t="shared" si="1"/>
        <v>0.46395431834403994</v>
      </c>
    </row>
    <row r="13" spans="1:5">
      <c r="A13" s="4" t="s">
        <v>21</v>
      </c>
      <c r="B13" s="4" t="s">
        <v>22</v>
      </c>
      <c r="C13" s="6">
        <v>12.748104488452555</v>
      </c>
      <c r="D13" s="8">
        <f t="shared" si="0"/>
        <v>19.586220493500445</v>
      </c>
      <c r="E13" s="8">
        <f t="shared" si="1"/>
        <v>0.68244670709060784</v>
      </c>
    </row>
    <row r="14" spans="1:5">
      <c r="A14" s="4" t="s">
        <v>23</v>
      </c>
      <c r="B14" s="4" t="s">
        <v>24</v>
      </c>
      <c r="C14" s="6">
        <v>0</v>
      </c>
      <c r="D14" s="8">
        <f t="shared" si="0"/>
        <v>0</v>
      </c>
      <c r="E14" s="8">
        <f t="shared" si="1"/>
        <v>0</v>
      </c>
    </row>
    <row r="15" spans="1:5">
      <c r="A15" s="4" t="s">
        <v>25</v>
      </c>
      <c r="B15" s="4" t="s">
        <v>26</v>
      </c>
      <c r="C15" s="6">
        <v>3.4669910598743527</v>
      </c>
      <c r="D15" s="8">
        <f t="shared" si="0"/>
        <v>5.3266939731474263</v>
      </c>
      <c r="E15" s="8">
        <f t="shared" si="1"/>
        <v>0.1855990931410253</v>
      </c>
    </row>
    <row r="16" spans="1:5">
      <c r="A16" s="4" t="s">
        <v>27</v>
      </c>
      <c r="B16" s="4" t="s">
        <v>28</v>
      </c>
      <c r="C16" s="6">
        <v>38.435740339984463</v>
      </c>
      <c r="D16" s="8">
        <f t="shared" si="0"/>
        <v>59.05277022256714</v>
      </c>
      <c r="E16" s="8">
        <f t="shared" si="1"/>
        <v>2.0575878126330012</v>
      </c>
    </row>
    <row r="17" spans="1:5">
      <c r="A17" s="4" t="s">
        <v>29</v>
      </c>
      <c r="B17" s="4" t="s">
        <v>30</v>
      </c>
      <c r="C17" s="6">
        <v>2.916666666666667</v>
      </c>
      <c r="D17" s="8">
        <f t="shared" si="0"/>
        <v>4.4811741613133478</v>
      </c>
      <c r="E17" s="8">
        <f t="shared" si="1"/>
        <v>0.15613847251962884</v>
      </c>
    </row>
    <row r="18" spans="1:5">
      <c r="A18" s="4" t="s">
        <v>31</v>
      </c>
      <c r="B18" s="4" t="s">
        <v>32</v>
      </c>
      <c r="C18" s="6">
        <v>13.916666666666668</v>
      </c>
      <c r="D18" s="8">
        <f t="shared" si="0"/>
        <v>21.381602426837976</v>
      </c>
      <c r="E18" s="8">
        <f t="shared" si="1"/>
        <v>0.74500356887937202</v>
      </c>
    </row>
    <row r="19" spans="1:5">
      <c r="A19" s="4" t="s">
        <v>33</v>
      </c>
      <c r="B19" s="4" t="s">
        <v>34</v>
      </c>
      <c r="C19" s="6">
        <v>0.25</v>
      </c>
      <c r="D19" s="8">
        <f t="shared" si="0"/>
        <v>0.38410064239828695</v>
      </c>
      <c r="E19" s="8">
        <f t="shared" si="1"/>
        <v>1.3383297644539615E-2</v>
      </c>
    </row>
    <row r="20" spans="1:5">
      <c r="A20" s="4" t="s">
        <v>35</v>
      </c>
      <c r="B20" s="4" t="s">
        <v>36</v>
      </c>
      <c r="C20" s="6">
        <v>45.583333333333336</v>
      </c>
      <c r="D20" s="8">
        <f t="shared" si="0"/>
        <v>70.034350463954326</v>
      </c>
      <c r="E20" s="8">
        <f t="shared" si="1"/>
        <v>2.4402212705210569</v>
      </c>
    </row>
    <row r="21" spans="1:5">
      <c r="A21" s="4" t="s">
        <v>37</v>
      </c>
      <c r="B21" s="4" t="s">
        <v>38</v>
      </c>
      <c r="C21" s="6">
        <v>784.33616494794558</v>
      </c>
      <c r="D21" s="8">
        <f t="shared" si="0"/>
        <v>1205.0560992508586</v>
      </c>
      <c r="E21" s="8">
        <f t="shared" si="1"/>
        <v>41.9880173955003</v>
      </c>
    </row>
    <row r="22" spans="1:5">
      <c r="A22" s="4" t="s">
        <v>39</v>
      </c>
      <c r="B22" s="4" t="s">
        <v>40</v>
      </c>
      <c r="C22" s="6">
        <v>26</v>
      </c>
      <c r="D22" s="8">
        <f t="shared" si="0"/>
        <v>39.946466809421842</v>
      </c>
      <c r="E22" s="8">
        <f t="shared" si="1"/>
        <v>1.3918629550321198</v>
      </c>
    </row>
    <row r="23" spans="1:5">
      <c r="A23" s="4" t="s">
        <v>41</v>
      </c>
      <c r="B23" s="4" t="s">
        <v>42</v>
      </c>
      <c r="C23" s="6">
        <v>13.25</v>
      </c>
      <c r="D23" s="8">
        <f t="shared" si="0"/>
        <v>20.357334047109209</v>
      </c>
      <c r="E23" s="8">
        <f t="shared" si="1"/>
        <v>0.7093147751605996</v>
      </c>
    </row>
    <row r="24" spans="1:5">
      <c r="A24" s="4" t="s">
        <v>43</v>
      </c>
      <c r="B24" s="4" t="s">
        <v>44</v>
      </c>
      <c r="C24" s="6">
        <v>1</v>
      </c>
      <c r="D24" s="8">
        <f t="shared" si="0"/>
        <v>1.5364025695931478</v>
      </c>
      <c r="E24" s="8">
        <f t="shared" si="1"/>
        <v>5.353319057815846E-2</v>
      </c>
    </row>
    <row r="25" spans="1:5">
      <c r="A25" s="4" t="s">
        <v>45</v>
      </c>
      <c r="B25" s="4" t="s">
        <v>46</v>
      </c>
      <c r="C25" s="6">
        <v>0</v>
      </c>
      <c r="D25" s="8">
        <f t="shared" si="0"/>
        <v>0</v>
      </c>
      <c r="E25" s="8">
        <f t="shared" si="1"/>
        <v>0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0.25</v>
      </c>
      <c r="D28" s="8">
        <f t="shared" si="0"/>
        <v>0.38410064239828695</v>
      </c>
      <c r="E28" s="8">
        <f t="shared" si="1"/>
        <v>1.3383297644539615E-2</v>
      </c>
    </row>
    <row r="29" spans="1:5">
      <c r="A29" s="4" t="s">
        <v>53</v>
      </c>
      <c r="B29" s="4" t="s">
        <v>54</v>
      </c>
      <c r="C29" s="6">
        <v>12.25</v>
      </c>
      <c r="D29" s="8">
        <f t="shared" si="0"/>
        <v>18.820931477516062</v>
      </c>
      <c r="E29" s="8">
        <f t="shared" si="1"/>
        <v>0.65578158458244107</v>
      </c>
    </row>
    <row r="30" spans="1:5">
      <c r="A30" s="4" t="s">
        <v>55</v>
      </c>
      <c r="B30" s="4" t="s">
        <v>56</v>
      </c>
      <c r="C30" s="6">
        <v>0.25</v>
      </c>
      <c r="D30" s="8">
        <f t="shared" si="0"/>
        <v>0.38410064239828695</v>
      </c>
      <c r="E30" s="8">
        <f t="shared" si="1"/>
        <v>1.3383297644539615E-2</v>
      </c>
    </row>
    <row r="31" spans="1:5">
      <c r="A31" s="4" t="s">
        <v>57</v>
      </c>
      <c r="B31" s="4" t="s">
        <v>58</v>
      </c>
      <c r="C31" s="6">
        <v>0</v>
      </c>
      <c r="D31" s="8">
        <f t="shared" si="0"/>
        <v>0</v>
      </c>
      <c r="E31" s="8">
        <f t="shared" si="1"/>
        <v>0</v>
      </c>
    </row>
    <row r="32" spans="1:5">
      <c r="A32" s="4" t="s">
        <v>59</v>
      </c>
      <c r="B32" s="4" t="s">
        <v>59</v>
      </c>
      <c r="C32" s="6">
        <v>0</v>
      </c>
      <c r="D32" s="8">
        <f t="shared" si="0"/>
        <v>0</v>
      </c>
      <c r="E32" s="8">
        <f t="shared" si="1"/>
        <v>0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35.225689234235951</v>
      </c>
      <c r="D34" s="8">
        <f t="shared" si="0"/>
        <v>54.120839455169801</v>
      </c>
      <c r="E34" s="8">
        <f t="shared" si="1"/>
        <v>1.885743535023338</v>
      </c>
    </row>
    <row r="35" spans="1:5">
      <c r="A35" s="4" t="s">
        <v>64</v>
      </c>
      <c r="B35" s="4" t="s">
        <v>65</v>
      </c>
      <c r="C35" s="6">
        <v>220.25503092898455</v>
      </c>
      <c r="D35" s="8">
        <f t="shared" si="0"/>
        <v>338.4003954851101</v>
      </c>
      <c r="E35" s="8">
        <f t="shared" si="1"/>
        <v>11.790954546519515</v>
      </c>
    </row>
    <row r="37" spans="1:5">
      <c r="B37" s="1" t="s">
        <v>66</v>
      </c>
      <c r="C37" s="7">
        <f>SUM(C7:C35)</f>
        <v>1868</v>
      </c>
      <c r="D37" s="7">
        <f>SUM(D7:D35)</f>
        <v>2870.0000000000005</v>
      </c>
      <c r="E37" s="9">
        <f>SUM(E7:E35)</f>
        <v>99.999999999999986</v>
      </c>
    </row>
    <row r="38" spans="1:5">
      <c r="B38" s="1" t="s">
        <v>67</v>
      </c>
      <c r="C38" s="7">
        <v>1002</v>
      </c>
    </row>
    <row r="39" spans="1:5">
      <c r="B39" s="1" t="s">
        <v>68</v>
      </c>
      <c r="C39" s="7">
        <v>130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Gaster, Angeline M - DCF</dc:creator>
  <cp:lastModifiedBy>Angeline M. Gaster</cp:lastModifiedBy>
  <dcterms:created xsi:type="dcterms:W3CDTF">2019-04-23T18:12:27Z</dcterms:created>
  <dcterms:modified xsi:type="dcterms:W3CDTF">2019-04-23T18:12:27Z</dcterms:modified>
</cp:coreProperties>
</file>