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S:\DFES\BRP\Contracts\Contracts 2022\RSI-RYM\"/>
    </mc:Choice>
  </mc:AlternateContent>
  <xr:revisionPtr revIDLastSave="0" documentId="13_ncr:1_{810BC27F-1771-4511-BACC-CDD5E2150FB1}" xr6:coauthVersionLast="45" xr6:coauthVersionMax="45" xr10:uidLastSave="{00000000-0000-0000-0000-000000000000}"/>
  <bookViews>
    <workbookView xWindow="-50" yWindow="-50" windowWidth="19300" windowHeight="10440" xr2:uid="{00000000-000D-0000-FFFF-FFFF00000000}"/>
  </bookViews>
  <sheets>
    <sheet name="Budget 2022 Attach A" sheetId="1" r:id="rId1"/>
    <sheet name="Budget Narrative 2022" sheetId="2" r:id="rId2"/>
  </sheets>
  <definedNames>
    <definedName name="_xlnm.Print_Area" localSheetId="0">'Budget 2022 Attach A'!$A$1:$Q$108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6" i="1" l="1"/>
  <c r="E9" i="1"/>
  <c r="G9" i="1"/>
  <c r="M101" i="1"/>
  <c r="M100" i="1"/>
  <c r="M99" i="1"/>
  <c r="M98" i="1"/>
  <c r="M88" i="1"/>
  <c r="M89" i="1"/>
  <c r="M90" i="1"/>
  <c r="M91" i="1"/>
  <c r="M92" i="1"/>
  <c r="M93" i="1"/>
  <c r="M94" i="1"/>
  <c r="M87" i="1"/>
  <c r="M47" i="1"/>
  <c r="C47" i="1" s="1"/>
  <c r="M48" i="1"/>
  <c r="C48" i="1" s="1"/>
  <c r="M49" i="1"/>
  <c r="C49" i="1" s="1"/>
  <c r="M50" i="1"/>
  <c r="C50" i="1" s="1"/>
  <c r="M51" i="1"/>
  <c r="C51" i="1" s="1"/>
  <c r="M52" i="1"/>
  <c r="C52" i="1" s="1"/>
  <c r="M53" i="1"/>
  <c r="C53" i="1" s="1"/>
  <c r="M54" i="1"/>
  <c r="C54" i="1" s="1"/>
  <c r="M55" i="1"/>
  <c r="C55" i="1" s="1"/>
  <c r="M56" i="1"/>
  <c r="C56" i="1" s="1"/>
  <c r="M57" i="1"/>
  <c r="C57" i="1" s="1"/>
  <c r="M58" i="1"/>
  <c r="C58" i="1" s="1"/>
  <c r="M59" i="1"/>
  <c r="C59" i="1" s="1"/>
  <c r="M60" i="1"/>
  <c r="C60" i="1" s="1"/>
  <c r="M61" i="1"/>
  <c r="C61" i="1" s="1"/>
  <c r="M46" i="1"/>
  <c r="C46" i="1" s="1"/>
  <c r="M82" i="1"/>
  <c r="M80" i="1"/>
  <c r="M78" i="1"/>
  <c r="M76" i="1"/>
  <c r="M74" i="1"/>
  <c r="M72" i="1"/>
  <c r="M70" i="1"/>
  <c r="M68" i="1"/>
  <c r="M10" i="1"/>
  <c r="C10" i="1" s="1"/>
  <c r="M11" i="1"/>
  <c r="C11" i="1" s="1"/>
  <c r="M12" i="1"/>
  <c r="C12" i="1" s="1"/>
  <c r="M13" i="1"/>
  <c r="C13" i="1" s="1"/>
  <c r="M14" i="1"/>
  <c r="C14" i="1" s="1"/>
  <c r="M15" i="1"/>
  <c r="C15" i="1" s="1"/>
  <c r="M16" i="1"/>
  <c r="C16" i="1" s="1"/>
  <c r="M17" i="1"/>
  <c r="C17" i="1" s="1"/>
  <c r="M18" i="1"/>
  <c r="C18" i="1" s="1"/>
  <c r="M19" i="1"/>
  <c r="C19" i="1" s="1"/>
  <c r="M20" i="1"/>
  <c r="C20" i="1" s="1"/>
  <c r="M21" i="1"/>
  <c r="C21" i="1" s="1"/>
  <c r="M22" i="1"/>
  <c r="C22" i="1" s="1"/>
  <c r="M23" i="1"/>
  <c r="C23" i="1" s="1"/>
  <c r="M24" i="1"/>
  <c r="C24" i="1" s="1"/>
  <c r="M25" i="1"/>
  <c r="C25" i="1" s="1"/>
  <c r="M26" i="1"/>
  <c r="C26" i="1" s="1"/>
  <c r="M27" i="1"/>
  <c r="C27" i="1" s="1"/>
  <c r="M28" i="1"/>
  <c r="C28" i="1" s="1"/>
  <c r="M29" i="1"/>
  <c r="C29" i="1" s="1"/>
  <c r="M30" i="1"/>
  <c r="C30" i="1" s="1"/>
  <c r="M31" i="1"/>
  <c r="C31" i="1" s="1"/>
  <c r="M32" i="1"/>
  <c r="C32" i="1" s="1"/>
  <c r="M9" i="1"/>
  <c r="C9" i="1" s="1"/>
  <c r="M8" i="1"/>
  <c r="C8" i="1" s="1"/>
  <c r="C20" i="2"/>
  <c r="I8" i="1"/>
  <c r="K8" i="1"/>
  <c r="I9" i="1"/>
  <c r="K9" i="1"/>
  <c r="I10" i="1"/>
  <c r="K10" i="1"/>
  <c r="I11" i="1"/>
  <c r="K11" i="1"/>
  <c r="I12" i="1"/>
  <c r="K12" i="1"/>
  <c r="I13" i="1"/>
  <c r="K13" i="1"/>
  <c r="I14" i="1"/>
  <c r="K14" i="1"/>
  <c r="I15" i="1"/>
  <c r="K15" i="1"/>
  <c r="I16" i="1"/>
  <c r="K16" i="1"/>
  <c r="I17" i="1"/>
  <c r="K17" i="1"/>
  <c r="I18" i="1"/>
  <c r="K18" i="1"/>
  <c r="I19" i="1"/>
  <c r="K19" i="1"/>
  <c r="I20" i="1"/>
  <c r="K20" i="1"/>
  <c r="I21" i="1"/>
  <c r="K21" i="1"/>
  <c r="I22" i="1"/>
  <c r="K22" i="1"/>
  <c r="I23" i="1"/>
  <c r="K23" i="1"/>
  <c r="I24" i="1"/>
  <c r="K24" i="1"/>
  <c r="I25" i="1"/>
  <c r="K25" i="1"/>
  <c r="I26" i="1"/>
  <c r="K26" i="1"/>
  <c r="I27" i="1"/>
  <c r="K27" i="1"/>
  <c r="I28" i="1"/>
  <c r="K28" i="1"/>
  <c r="I29" i="1"/>
  <c r="K29" i="1"/>
  <c r="I30" i="1"/>
  <c r="K30" i="1"/>
  <c r="I31" i="1"/>
  <c r="K31" i="1"/>
  <c r="I32" i="1"/>
  <c r="K32" i="1"/>
  <c r="H33" i="1"/>
  <c r="J33" i="1"/>
  <c r="I46" i="1"/>
  <c r="K46" i="1"/>
  <c r="I47" i="1"/>
  <c r="K47" i="1"/>
  <c r="I48" i="1"/>
  <c r="K48" i="1"/>
  <c r="I49" i="1"/>
  <c r="K49" i="1"/>
  <c r="I50" i="1"/>
  <c r="K50" i="1"/>
  <c r="I51" i="1"/>
  <c r="K51" i="1"/>
  <c r="I52" i="1"/>
  <c r="K52" i="1"/>
  <c r="I53" i="1"/>
  <c r="K53" i="1"/>
  <c r="I54" i="1"/>
  <c r="K54" i="1"/>
  <c r="I55" i="1"/>
  <c r="K55" i="1"/>
  <c r="I56" i="1"/>
  <c r="K56" i="1"/>
  <c r="I57" i="1"/>
  <c r="K57" i="1"/>
  <c r="I58" i="1"/>
  <c r="K58" i="1"/>
  <c r="I59" i="1"/>
  <c r="K59" i="1"/>
  <c r="I60" i="1"/>
  <c r="K60" i="1"/>
  <c r="I61" i="1"/>
  <c r="K61" i="1"/>
  <c r="H62" i="1"/>
  <c r="J62" i="1"/>
  <c r="H84" i="1"/>
  <c r="J84" i="1"/>
  <c r="H95" i="1"/>
  <c r="J95" i="1"/>
  <c r="H102" i="1"/>
  <c r="J102" i="1"/>
  <c r="P62" i="1"/>
  <c r="F62" i="1"/>
  <c r="D62" i="1"/>
  <c r="G61" i="1"/>
  <c r="E61" i="1"/>
  <c r="N61" i="1" s="1"/>
  <c r="G60" i="1"/>
  <c r="E60" i="1"/>
  <c r="G59" i="1"/>
  <c r="E59" i="1"/>
  <c r="N59" i="1" s="1"/>
  <c r="G58" i="1"/>
  <c r="E58" i="1"/>
  <c r="G57" i="1"/>
  <c r="E57" i="1"/>
  <c r="N57" i="1" s="1"/>
  <c r="G56" i="1"/>
  <c r="E56" i="1"/>
  <c r="N56" i="1" s="1"/>
  <c r="G55" i="1"/>
  <c r="E55" i="1"/>
  <c r="N55" i="1" s="1"/>
  <c r="G54" i="1"/>
  <c r="E54" i="1"/>
  <c r="G53" i="1"/>
  <c r="E53" i="1"/>
  <c r="G52" i="1"/>
  <c r="E52" i="1"/>
  <c r="G51" i="1"/>
  <c r="E51" i="1"/>
  <c r="G50" i="1"/>
  <c r="E50" i="1"/>
  <c r="G49" i="1"/>
  <c r="E49" i="1"/>
  <c r="G48" i="1"/>
  <c r="E48" i="1"/>
  <c r="E46" i="1"/>
  <c r="G47" i="1"/>
  <c r="G62" i="1" s="1"/>
  <c r="E47" i="1"/>
  <c r="G32" i="1"/>
  <c r="E32" i="1"/>
  <c r="G31" i="1"/>
  <c r="E31" i="1"/>
  <c r="G30" i="1"/>
  <c r="E30" i="1"/>
  <c r="G29" i="1"/>
  <c r="E29" i="1"/>
  <c r="G28" i="1"/>
  <c r="E28" i="1"/>
  <c r="G27" i="1"/>
  <c r="E27" i="1"/>
  <c r="G26" i="1"/>
  <c r="E26" i="1"/>
  <c r="G25" i="1"/>
  <c r="E25" i="1"/>
  <c r="G24" i="1"/>
  <c r="E24" i="1"/>
  <c r="G23" i="1"/>
  <c r="E23" i="1"/>
  <c r="E10" i="1"/>
  <c r="G10" i="1"/>
  <c r="P33" i="1"/>
  <c r="F102" i="1"/>
  <c r="D102" i="1"/>
  <c r="F84" i="1"/>
  <c r="D84" i="1"/>
  <c r="E11" i="1"/>
  <c r="E12" i="1"/>
  <c r="E13" i="1"/>
  <c r="E14" i="1"/>
  <c r="E15" i="1"/>
  <c r="E16" i="1"/>
  <c r="E17" i="1"/>
  <c r="E18" i="1"/>
  <c r="E19" i="1"/>
  <c r="E20" i="1"/>
  <c r="E21" i="1"/>
  <c r="E22" i="1"/>
  <c r="G11" i="1"/>
  <c r="G12" i="1"/>
  <c r="G13" i="1"/>
  <c r="G14" i="1"/>
  <c r="G15" i="1"/>
  <c r="G16" i="1"/>
  <c r="G17" i="1"/>
  <c r="G18" i="1"/>
  <c r="G19" i="1"/>
  <c r="G20" i="1"/>
  <c r="G21" i="1"/>
  <c r="G22" i="1"/>
  <c r="D95" i="1"/>
  <c r="F95" i="1"/>
  <c r="F33" i="1"/>
  <c r="D33" i="1"/>
  <c r="G8" i="1"/>
  <c r="E8" i="1"/>
  <c r="I33" i="1"/>
  <c r="I35" i="1" s="1"/>
  <c r="I39" i="1" s="1"/>
  <c r="N48" i="1"/>
  <c r="N46" i="1"/>
  <c r="M102" i="1" l="1"/>
  <c r="M95" i="1"/>
  <c r="M84" i="1"/>
  <c r="N53" i="1"/>
  <c r="N47" i="1"/>
  <c r="E62" i="1"/>
  <c r="N62" i="1" s="1"/>
  <c r="N49" i="1"/>
  <c r="N51" i="1"/>
  <c r="N54" i="1"/>
  <c r="N21" i="1"/>
  <c r="N19" i="1"/>
  <c r="N17" i="1"/>
  <c r="N15" i="1"/>
  <c r="N13" i="1"/>
  <c r="N11" i="1"/>
  <c r="N24" i="1"/>
  <c r="N26" i="1"/>
  <c r="N28" i="1"/>
  <c r="N30" i="1"/>
  <c r="N32" i="1"/>
  <c r="K62" i="1"/>
  <c r="K33" i="1"/>
  <c r="K35" i="1" s="1"/>
  <c r="K39" i="1" s="1"/>
  <c r="G33" i="1"/>
  <c r="G35" i="1" s="1"/>
  <c r="G39" i="1" s="1"/>
  <c r="F104" i="1" s="1"/>
  <c r="N9" i="1"/>
  <c r="N8" i="1"/>
  <c r="N22" i="1"/>
  <c r="N20" i="1"/>
  <c r="N18" i="1"/>
  <c r="N16" i="1"/>
  <c r="N14" i="1"/>
  <c r="N12" i="1"/>
  <c r="N10" i="1"/>
  <c r="N23" i="1"/>
  <c r="N25" i="1"/>
  <c r="N27" i="1"/>
  <c r="N29" i="1"/>
  <c r="N31" i="1"/>
  <c r="N50" i="1"/>
  <c r="N52" i="1"/>
  <c r="N58" i="1"/>
  <c r="N60" i="1"/>
  <c r="M62" i="1"/>
  <c r="I62" i="1"/>
  <c r="H104" i="1" s="1"/>
  <c r="M33" i="1"/>
  <c r="E33" i="1"/>
  <c r="E35" i="1" s="1"/>
  <c r="E39" i="1" s="1"/>
  <c r="D104" i="1" l="1"/>
  <c r="N33" i="1"/>
  <c r="N35" i="1" s="1"/>
  <c r="N39" i="1" s="1"/>
  <c r="M104" i="1" s="1"/>
  <c r="J104" i="1"/>
</calcChain>
</file>

<file path=xl/sharedStrings.xml><?xml version="1.0" encoding="utf-8"?>
<sst xmlns="http://schemas.openxmlformats.org/spreadsheetml/2006/main" count="98" uniqueCount="55">
  <si>
    <t>Subtotal, Part II, Direct Costs</t>
  </si>
  <si>
    <t>Subtotal Part III, Contractual</t>
  </si>
  <si>
    <t>Refugee Project Totals</t>
  </si>
  <si>
    <t>FTE</t>
  </si>
  <si>
    <t>Salary</t>
  </si>
  <si>
    <t>Ex:  Abdi Abdi, Resettlement Director</t>
  </si>
  <si>
    <t>Totals for FTE/Salary per program</t>
  </si>
  <si>
    <t xml:space="preserve">     II. Direct Costs</t>
  </si>
  <si>
    <t>What is the ERE rate (percentage)?</t>
  </si>
  <si>
    <t>ERE amounts per grant</t>
  </si>
  <si>
    <t xml:space="preserve">    III. Contractual</t>
  </si>
  <si>
    <t xml:space="preserve">    IV.  Administrative Costs (limited to 15% of budget)</t>
  </si>
  <si>
    <t>Subtotal Part IV, Admin</t>
  </si>
  <si>
    <t>Total of WI State Programs</t>
  </si>
  <si>
    <t>Total FTE of each Staff Position at Agency</t>
  </si>
  <si>
    <r>
      <t>Annualized Salary
Rate</t>
    </r>
    <r>
      <rPr>
        <b/>
        <sz val="20"/>
        <rFont val="Arial"/>
        <family val="2"/>
      </rPr>
      <t>*</t>
    </r>
  </si>
  <si>
    <t xml:space="preserve">* John Doe's annualized salary rate is $48,000. </t>
  </si>
  <si>
    <t xml:space="preserve">Agency Name: </t>
  </si>
  <si>
    <t xml:space="preserve">Refugee School Impact </t>
  </si>
  <si>
    <t>Refugee Youth Mentoring</t>
  </si>
  <si>
    <t>Refugee School Impact</t>
  </si>
  <si>
    <r>
      <t xml:space="preserve">Please be sure to justify any out-of-the-ordinary costs in the budget narrative.  All costs are to be reasonable, allowable, and necessary in order to carry out program activities described in the plan. Joint costs must be budgeted in accordance with the agency's written cost allocation plan. </t>
    </r>
    <r>
      <rPr>
        <b/>
        <sz val="10"/>
        <rFont val="Arial"/>
        <family val="2"/>
      </rPr>
      <t>Administrative costs must be limited to those essentials to operating refugee programs, and are limited to 15% of the budget under this contract.</t>
    </r>
  </si>
  <si>
    <t xml:space="preserve">     I.A  Personnel</t>
  </si>
  <si>
    <t xml:space="preserve">     I.B  Personnel</t>
  </si>
  <si>
    <t>Explain what goes into your Employee-Related Expenses (ERE) rate (i.e., benefits, etc.) in the box below:</t>
  </si>
  <si>
    <t>*Enter Part Time and Temporary Employees who do not receive paid benefits. If any staff is paid a stipend, please enter the amount under "Salary" and their FTE of the relevant program; do not eneter anything under column B.</t>
  </si>
  <si>
    <t>Staff Travel overnight/out of state (including registration) (explain below)</t>
  </si>
  <si>
    <t>Staff Mileage (explain below)</t>
  </si>
  <si>
    <t>Supplies (events below)</t>
  </si>
  <si>
    <t>Occupancy (explain below)</t>
  </si>
  <si>
    <t>Insurance, memberships (explain below)</t>
  </si>
  <si>
    <t>Communications (phone, internet) (explain below)</t>
  </si>
  <si>
    <t>Convenings (events/meetings) (explain below)</t>
  </si>
  <si>
    <t>Other (explain below)</t>
  </si>
  <si>
    <t>subtotal, I.A Personnel</t>
  </si>
  <si>
    <r>
      <t>*</t>
    </r>
    <r>
      <rPr>
        <b/>
        <i/>
        <sz val="10"/>
        <rFont val="Arial"/>
        <family val="2"/>
      </rPr>
      <t>Only complete this section if your budget contains any out of the ordinary or unusual costs.</t>
    </r>
  </si>
  <si>
    <t>Line Item Budget</t>
  </si>
  <si>
    <t>Narrative Justification</t>
  </si>
  <si>
    <t>Amount</t>
  </si>
  <si>
    <t>Grand Total</t>
  </si>
  <si>
    <t>FFY 2022</t>
  </si>
  <si>
    <t xml:space="preserve">
</t>
  </si>
  <si>
    <t>Refugee School Impact Grant and Refugee Youth Mentoring Grant</t>
  </si>
  <si>
    <t xml:space="preserve"> Enter Budget Information in White and Yellow Cells Only</t>
  </si>
  <si>
    <t>Total of BRP Programs</t>
  </si>
  <si>
    <t>Temporary/Stipend-Paid Positions Only (Positions Without Benefits)**</t>
  </si>
  <si>
    <t xml:space="preserve">Other Funding FTE </t>
  </si>
  <si>
    <t>Full Time/Permanent Employees Only (Positions with Benefits)</t>
  </si>
  <si>
    <t>Enter Name, Title (if vacant, enter "Vacant", Title)</t>
  </si>
  <si>
    <r>
      <t>* Annualized salary rate</t>
    </r>
    <r>
      <rPr>
        <sz val="11"/>
        <rFont val="Arial"/>
        <family val="2"/>
      </rPr>
      <t xml:space="preserve"> is what each person would make as a full time employee at the agency. Example: John Doe works 10 hours a week, he earns $12,000 a year from this work. What is his annualized salary rate?! (See bottom of the Excel spreadsheet for the answer)</t>
    </r>
  </si>
  <si>
    <t>Part I. Personnel</t>
  </si>
  <si>
    <t>Part II. Direct Costs</t>
  </si>
  <si>
    <t>Part IV. Administrative Costs</t>
  </si>
  <si>
    <t>Part III. Contractual (Subcontracts)</t>
  </si>
  <si>
    <t>Appendix 1-RSI-RYM Subgrantee Budget for FFY2022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</si>
</sst>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0.000"/>
    <numFmt numFmtId="166" formatCode="&quot;$&quot;#,##0.00"/>
  </numFmts>
  <fonts count="20" x14ac:knownFonts="1">
    <font>
      <sz val="10"/>
      <name val="Arial"/>
    </font>
    <font>
      <sz val="10"/>
      <name val="Arial"/>
    </font>
    <font>
      <b/>
      <sz val="10"/>
      <name val="Arial"/>
      <family val="2"/>
    </font>
    <font>
      <sz val="10"/>
      <name val="Arial"/>
      <family val="2"/>
    </font>
    <font>
      <b/>
      <sz val="12"/>
      <name val="Arial"/>
      <family val="2"/>
    </font>
    <font>
      <b/>
      <sz val="9"/>
      <name val="Arial"/>
      <family val="2"/>
    </font>
    <font>
      <b/>
      <i/>
      <sz val="10"/>
      <name val="Arial"/>
      <family val="2"/>
    </font>
    <font>
      <b/>
      <sz val="11"/>
      <name val="Arial"/>
      <family val="2"/>
    </font>
    <font>
      <i/>
      <sz val="10"/>
      <color indexed="16"/>
      <name val="Arial"/>
      <family val="2"/>
    </font>
    <font>
      <b/>
      <sz val="16"/>
      <name val="Arial"/>
      <family val="2"/>
    </font>
    <font>
      <b/>
      <sz val="20"/>
      <name val="Arial"/>
      <family val="2"/>
    </font>
    <font>
      <sz val="11"/>
      <name val="Arial"/>
      <family val="2"/>
    </font>
    <font>
      <sz val="12"/>
      <name val="Arial"/>
      <family val="2"/>
    </font>
    <font>
      <sz val="10"/>
      <name val="Roboto"/>
    </font>
    <font>
      <b/>
      <sz val="10"/>
      <name val="Roboto"/>
    </font>
    <font>
      <i/>
      <sz val="10"/>
      <name val="Roboto"/>
    </font>
    <font>
      <b/>
      <sz val="14"/>
      <name val="Arial"/>
      <family val="2"/>
    </font>
    <font>
      <sz val="8"/>
      <name val="Arial"/>
      <family val="2"/>
    </font>
    <font>
      <sz val="9"/>
      <name val="Arial"/>
      <family val="2"/>
    </font>
    <font>
      <i/>
      <sz val="10"/>
      <name val="Arial"/>
      <family val="2"/>
    </font>
  </fonts>
  <fills count="23">
    <fill>
      <patternFill patternType="none"/>
    </fill>
    <fill>
      <patternFill patternType="gray125"/>
    </fill>
    <fill>
      <patternFill patternType="solid">
        <fgColor indexed="49"/>
        <bgColor indexed="64"/>
      </patternFill>
    </fill>
    <fill>
      <patternFill patternType="solid">
        <fgColor indexed="54"/>
        <bgColor indexed="64"/>
      </patternFill>
    </fill>
    <fill>
      <patternFill patternType="solid">
        <fgColor indexed="26"/>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1"/>
        <bgColor indexed="64"/>
      </patternFill>
    </fill>
    <fill>
      <patternFill patternType="solid">
        <fgColor indexed="9"/>
        <bgColor indexed="64"/>
      </patternFill>
    </fill>
    <fill>
      <patternFill patternType="solid">
        <fgColor indexed="1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33CCCC"/>
        <bgColor indexed="64"/>
      </patternFill>
    </fill>
    <fill>
      <patternFill patternType="solid">
        <fgColor rgb="FF666699"/>
        <bgColor indexed="64"/>
      </patternFill>
    </fill>
    <fill>
      <patternFill patternType="solid">
        <fgColor rgb="FFCCFFCC"/>
        <bgColor indexed="64"/>
      </patternFill>
    </fill>
    <fill>
      <patternFill patternType="solid">
        <fgColor rgb="FFA7FFA7"/>
        <bgColor indexed="64"/>
      </patternFill>
    </fill>
    <fill>
      <patternFill patternType="solid">
        <fgColor rgb="FFFFFFCC"/>
        <bgColor indexed="64"/>
      </patternFill>
    </fill>
    <fill>
      <patternFill patternType="solid">
        <fgColor rgb="FFCCC0DA"/>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72">
    <border>
      <left/>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426">
    <xf numFmtId="0" fontId="0" fillId="0" borderId="0" xfId="0"/>
    <xf numFmtId="0" fontId="3" fillId="0" borderId="0" xfId="0" applyFont="1"/>
    <xf numFmtId="0" fontId="0" fillId="0" borderId="0" xfId="0" applyFill="1" applyBorder="1"/>
    <xf numFmtId="0" fontId="3" fillId="0" borderId="0" xfId="0" applyFont="1" applyAlignment="1">
      <alignment horizontal="left" wrapText="1"/>
    </xf>
    <xf numFmtId="0" fontId="0" fillId="0" borderId="0" xfId="0" applyAlignment="1">
      <alignment horizontal="left"/>
    </xf>
    <xf numFmtId="0" fontId="0" fillId="0" borderId="0" xfId="0" applyFill="1"/>
    <xf numFmtId="0" fontId="0" fillId="0" borderId="0" xfId="0" applyBorder="1" applyAlignment="1">
      <alignment wrapText="1"/>
    </xf>
    <xf numFmtId="0" fontId="0" fillId="2" borderId="0" xfId="0" applyFill="1"/>
    <xf numFmtId="0" fontId="0" fillId="0" borderId="0" xfId="0" applyBorder="1"/>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3" fontId="2" fillId="0" borderId="0" xfId="0" applyNumberFormat="1" applyFont="1" applyFill="1" applyBorder="1" applyAlignment="1"/>
    <xf numFmtId="3" fontId="2" fillId="0" borderId="0" xfId="0" applyNumberFormat="1" applyFont="1" applyFill="1" applyBorder="1" applyAlignment="1">
      <alignment horizontal="center"/>
    </xf>
    <xf numFmtId="0" fontId="2" fillId="0" borderId="0" xfId="0" applyFont="1" applyFill="1" applyBorder="1" applyAlignment="1">
      <alignment horizontal="center"/>
    </xf>
    <xf numFmtId="165" fontId="8" fillId="11" borderId="3" xfId="0" applyNumberFormat="1" applyFont="1" applyFill="1" applyBorder="1" applyAlignment="1">
      <alignment horizontal="center"/>
    </xf>
    <xf numFmtId="165" fontId="8" fillId="11" borderId="4" xfId="0" applyNumberFormat="1" applyFont="1" applyFill="1" applyBorder="1" applyAlignment="1">
      <alignment horizontal="center"/>
    </xf>
    <xf numFmtId="0" fontId="4" fillId="0" borderId="0" xfId="0" applyFont="1" applyFill="1" applyBorder="1" applyAlignment="1">
      <alignment vertical="top" wrapText="1"/>
    </xf>
    <xf numFmtId="0" fontId="0" fillId="0" borderId="0" xfId="0" applyAlignment="1">
      <alignment wrapText="1"/>
    </xf>
    <xf numFmtId="0" fontId="0" fillId="0" borderId="0" xfId="0" applyAlignment="1">
      <alignment horizontal="center"/>
    </xf>
    <xf numFmtId="0" fontId="3" fillId="0" borderId="0" xfId="0" applyFont="1" applyAlignment="1">
      <alignment horizontal="center"/>
    </xf>
    <xf numFmtId="0" fontId="3" fillId="0" borderId="0" xfId="0" applyFont="1" applyBorder="1" applyAlignment="1">
      <alignment vertical="center" wrapText="1"/>
    </xf>
    <xf numFmtId="0" fontId="11" fillId="0" borderId="0" xfId="0" applyFont="1"/>
    <xf numFmtId="164" fontId="3" fillId="3" borderId="5" xfId="0" applyNumberFormat="1" applyFont="1" applyFill="1" applyBorder="1" applyAlignment="1">
      <alignment horizontal="center"/>
    </xf>
    <xf numFmtId="165" fontId="8" fillId="11" borderId="6" xfId="0" applyNumberFormat="1" applyFont="1" applyFill="1" applyBorder="1" applyAlignment="1">
      <alignment horizontal="center" wrapText="1"/>
    </xf>
    <xf numFmtId="164" fontId="8" fillId="11" borderId="6" xfId="0" applyNumberFormat="1" applyFont="1" applyFill="1" applyBorder="1" applyAlignment="1">
      <alignment wrapText="1"/>
    </xf>
    <xf numFmtId="165" fontId="3" fillId="0" borderId="7" xfId="0" applyNumberFormat="1" applyFont="1" applyFill="1" applyBorder="1" applyAlignment="1" applyProtection="1">
      <alignment horizontal="center" vertical="center" wrapText="1"/>
    </xf>
    <xf numFmtId="165" fontId="3" fillId="0" borderId="8" xfId="0" applyNumberFormat="1" applyFont="1" applyFill="1" applyBorder="1" applyAlignment="1" applyProtection="1">
      <alignment horizontal="center" vertical="center"/>
      <protection locked="0"/>
    </xf>
    <xf numFmtId="165" fontId="3" fillId="4" borderId="9" xfId="0" applyNumberFormat="1" applyFont="1" applyFill="1" applyBorder="1" applyAlignment="1" applyProtection="1">
      <alignment horizontal="center" vertical="center"/>
    </xf>
    <xf numFmtId="165" fontId="3" fillId="4" borderId="10" xfId="0" applyNumberFormat="1" applyFont="1" applyFill="1" applyBorder="1" applyAlignment="1" applyProtection="1">
      <alignment horizontal="center" vertical="center"/>
      <protection locked="0"/>
    </xf>
    <xf numFmtId="165" fontId="3" fillId="0" borderId="10" xfId="0" applyNumberFormat="1" applyFont="1" applyFill="1" applyBorder="1" applyAlignment="1" applyProtection="1">
      <alignment horizontal="center" vertical="center"/>
      <protection locked="0"/>
    </xf>
    <xf numFmtId="164" fontId="2" fillId="5" borderId="11" xfId="0" applyNumberFormat="1" applyFont="1" applyFill="1" applyBorder="1" applyAlignment="1">
      <alignment horizontal="right" vertical="center"/>
    </xf>
    <xf numFmtId="165" fontId="2" fillId="5" borderId="12" xfId="0" applyNumberFormat="1" applyFont="1" applyFill="1" applyBorder="1" applyAlignment="1">
      <alignment horizontal="center" vertical="center"/>
    </xf>
    <xf numFmtId="164" fontId="2" fillId="0" borderId="0" xfId="0" applyNumberFormat="1" applyFont="1" applyFill="1" applyBorder="1" applyAlignment="1">
      <alignment horizontal="right" vertical="center"/>
    </xf>
    <xf numFmtId="0" fontId="2" fillId="0" borderId="0" xfId="0" applyFont="1" applyFill="1" applyBorder="1" applyAlignment="1">
      <alignment horizontal="center" vertical="center"/>
    </xf>
    <xf numFmtId="164" fontId="2" fillId="0" borderId="0" xfId="0" applyNumberFormat="1" applyFont="1" applyFill="1" applyBorder="1" applyAlignment="1">
      <alignment horizontal="center" vertical="center"/>
    </xf>
    <xf numFmtId="164" fontId="2" fillId="0" borderId="0" xfId="0" applyNumberFormat="1" applyFont="1" applyFill="1" applyBorder="1"/>
    <xf numFmtId="0" fontId="0" fillId="0" borderId="0" xfId="0" applyFill="1" applyBorder="1" applyAlignment="1">
      <alignment wrapText="1"/>
    </xf>
    <xf numFmtId="3" fontId="0" fillId="0" borderId="0" xfId="0" applyNumberFormat="1" applyFill="1" applyBorder="1" applyAlignment="1"/>
    <xf numFmtId="164" fontId="0" fillId="0" borderId="0" xfId="0" applyNumberFormat="1" applyFill="1" applyBorder="1" applyAlignment="1">
      <alignment horizontal="right"/>
    </xf>
    <xf numFmtId="0" fontId="0" fillId="0" borderId="0" xfId="0" applyFill="1" applyBorder="1" applyAlignment="1">
      <alignment vertical="center"/>
    </xf>
    <xf numFmtId="0" fontId="5" fillId="0" borderId="0" xfId="0" applyFont="1" applyAlignment="1">
      <alignment vertical="center"/>
    </xf>
    <xf numFmtId="164" fontId="2" fillId="5" borderId="13" xfId="0" applyNumberFormat="1" applyFont="1" applyFill="1" applyBorder="1" applyAlignment="1">
      <alignment horizontal="right" vertical="center"/>
    </xf>
    <xf numFmtId="164" fontId="2" fillId="3" borderId="14" xfId="0" applyNumberFormat="1" applyFont="1" applyFill="1" applyBorder="1" applyAlignment="1">
      <alignment horizontal="right" vertical="center"/>
    </xf>
    <xf numFmtId="164" fontId="2" fillId="5" borderId="14" xfId="0" applyNumberFormat="1" applyFont="1" applyFill="1" applyBorder="1" applyAlignment="1">
      <alignment horizontal="right" vertical="center"/>
    </xf>
    <xf numFmtId="0" fontId="2" fillId="5" borderId="15" xfId="0" applyFont="1" applyFill="1" applyBorder="1" applyAlignment="1">
      <alignment horizontal="center" vertical="center"/>
    </xf>
    <xf numFmtId="0" fontId="2" fillId="0" borderId="0" xfId="0" applyFont="1" applyAlignment="1">
      <alignment vertical="center"/>
    </xf>
    <xf numFmtId="0" fontId="2" fillId="12" borderId="16" xfId="0" applyFont="1" applyFill="1" applyBorder="1" applyAlignment="1">
      <alignment wrapText="1"/>
    </xf>
    <xf numFmtId="0" fontId="2" fillId="12" borderId="17" xfId="0" applyFont="1" applyFill="1" applyBorder="1" applyAlignment="1">
      <alignment wrapText="1"/>
    </xf>
    <xf numFmtId="0" fontId="3" fillId="12" borderId="17" xfId="0" applyFont="1" applyFill="1" applyBorder="1" applyAlignment="1">
      <alignment horizontal="center" vertical="center" wrapText="1"/>
    </xf>
    <xf numFmtId="3" fontId="8" fillId="12" borderId="17" xfId="0" applyNumberFormat="1" applyFont="1" applyFill="1" applyBorder="1" applyAlignment="1">
      <alignment horizontal="right"/>
    </xf>
    <xf numFmtId="3" fontId="3" fillId="12" borderId="17" xfId="0" applyNumberFormat="1" applyFont="1" applyFill="1" applyBorder="1" applyAlignment="1" applyProtection="1">
      <alignment horizontal="right" vertical="center"/>
    </xf>
    <xf numFmtId="164" fontId="2" fillId="12" borderId="17" xfId="0" applyNumberFormat="1" applyFont="1" applyFill="1" applyBorder="1" applyAlignment="1">
      <alignment horizontal="right" vertical="center"/>
    </xf>
    <xf numFmtId="164" fontId="2" fillId="3" borderId="18" xfId="0" applyNumberFormat="1" applyFont="1" applyFill="1" applyBorder="1" applyAlignment="1">
      <alignment horizontal="right" vertical="center"/>
    </xf>
    <xf numFmtId="164" fontId="2" fillId="12" borderId="16" xfId="0" applyNumberFormat="1" applyFont="1" applyFill="1" applyBorder="1" applyAlignment="1">
      <alignment horizontal="right" vertical="center"/>
    </xf>
    <xf numFmtId="164" fontId="8" fillId="11" borderId="19" xfId="0" applyNumberFormat="1" applyFont="1" applyFill="1" applyBorder="1" applyAlignment="1">
      <alignment horizontal="right"/>
    </xf>
    <xf numFmtId="164" fontId="3" fillId="0" borderId="20" xfId="0" applyNumberFormat="1" applyFont="1" applyFill="1" applyBorder="1" applyAlignment="1" applyProtection="1">
      <alignment horizontal="right" vertical="center"/>
    </xf>
    <xf numFmtId="164" fontId="3" fillId="4" borderId="20" xfId="0" applyNumberFormat="1" applyFont="1" applyFill="1" applyBorder="1" applyAlignment="1" applyProtection="1">
      <alignment horizontal="right" vertical="center"/>
    </xf>
    <xf numFmtId="164" fontId="3" fillId="0" borderId="2" xfId="0" applyNumberFormat="1" applyFont="1" applyFill="1" applyBorder="1" applyAlignment="1" applyProtection="1">
      <alignment horizontal="right" vertical="center"/>
    </xf>
    <xf numFmtId="164" fontId="3" fillId="4" borderId="2" xfId="0" applyNumberFormat="1" applyFont="1" applyFill="1" applyBorder="1" applyAlignment="1" applyProtection="1">
      <alignment horizontal="right" vertical="center"/>
    </xf>
    <xf numFmtId="0" fontId="5" fillId="0" borderId="0" xfId="0" applyFont="1" applyFill="1" applyBorder="1" applyAlignment="1">
      <alignment vertical="center"/>
    </xf>
    <xf numFmtId="0" fontId="8" fillId="11" borderId="3" xfId="0" applyFont="1" applyFill="1" applyBorder="1" applyAlignment="1">
      <alignment vertical="top" wrapText="1"/>
    </xf>
    <xf numFmtId="0" fontId="3" fillId="3" borderId="0" xfId="0" applyFont="1" applyFill="1" applyBorder="1"/>
    <xf numFmtId="0" fontId="3" fillId="3" borderId="24" xfId="0" applyFont="1" applyFill="1" applyBorder="1"/>
    <xf numFmtId="0" fontId="2" fillId="0" borderId="25" xfId="0" applyFont="1" applyFill="1" applyBorder="1" applyAlignment="1">
      <alignment wrapText="1"/>
    </xf>
    <xf numFmtId="164" fontId="3" fillId="0" borderId="20" xfId="0" applyNumberFormat="1" applyFont="1" applyFill="1" applyBorder="1" applyAlignment="1" applyProtection="1">
      <alignment horizontal="right" vertical="center"/>
      <protection locked="0"/>
    </xf>
    <xf numFmtId="164" fontId="3" fillId="4" borderId="20" xfId="0" applyNumberFormat="1" applyFont="1" applyFill="1" applyBorder="1" applyAlignment="1" applyProtection="1">
      <alignment horizontal="right" vertical="center"/>
      <protection locked="0"/>
    </xf>
    <xf numFmtId="164" fontId="3" fillId="0" borderId="2" xfId="0" applyNumberFormat="1" applyFont="1" applyFill="1" applyBorder="1" applyAlignment="1" applyProtection="1">
      <alignment horizontal="right" vertical="center"/>
      <protection locked="0"/>
    </xf>
    <xf numFmtId="164" fontId="3" fillId="4" borderId="2" xfId="0" applyNumberFormat="1" applyFont="1" applyFill="1" applyBorder="1" applyAlignment="1" applyProtection="1">
      <alignment horizontal="right" vertical="center"/>
      <protection locked="0"/>
    </xf>
    <xf numFmtId="165" fontId="2" fillId="5" borderId="26" xfId="0" applyNumberFormat="1" applyFont="1" applyFill="1" applyBorder="1" applyAlignment="1">
      <alignment horizontal="center" vertical="center"/>
    </xf>
    <xf numFmtId="164" fontId="2" fillId="5" borderId="27" xfId="0" applyNumberFormat="1" applyFont="1" applyFill="1" applyBorder="1" applyAlignment="1">
      <alignment horizontal="right" vertical="center"/>
    </xf>
    <xf numFmtId="165" fontId="2" fillId="5" borderId="28" xfId="0" applyNumberFormat="1" applyFont="1" applyFill="1" applyBorder="1" applyAlignment="1">
      <alignment horizontal="center" vertical="center"/>
    </xf>
    <xf numFmtId="164" fontId="2" fillId="13" borderId="16" xfId="0" applyNumberFormat="1" applyFont="1" applyFill="1" applyBorder="1"/>
    <xf numFmtId="164" fontId="2" fillId="13" borderId="17" xfId="0" applyNumberFormat="1" applyFont="1" applyFill="1" applyBorder="1"/>
    <xf numFmtId="164" fontId="2" fillId="13" borderId="29" xfId="0" applyNumberFormat="1" applyFont="1" applyFill="1" applyBorder="1"/>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1" xfId="0" applyFont="1" applyFill="1" applyBorder="1" applyAlignment="1">
      <alignment horizontal="center" vertical="center"/>
    </xf>
    <xf numFmtId="0" fontId="4" fillId="12" borderId="32" xfId="0" applyFont="1" applyFill="1" applyBorder="1" applyAlignment="1">
      <alignment vertical="center"/>
    </xf>
    <xf numFmtId="164" fontId="2" fillId="3" borderId="33" xfId="0" applyNumberFormat="1" applyFont="1" applyFill="1" applyBorder="1" applyAlignment="1">
      <alignment horizontal="right" vertical="center"/>
    </xf>
    <xf numFmtId="164" fontId="2" fillId="5" borderId="33" xfId="0" applyNumberFormat="1" applyFont="1" applyFill="1" applyBorder="1" applyAlignment="1">
      <alignment horizontal="right" vertical="center"/>
    </xf>
    <xf numFmtId="164" fontId="2" fillId="5" borderId="34" xfId="0" applyNumberFormat="1" applyFont="1" applyFill="1" applyBorder="1" applyAlignment="1">
      <alignment horizontal="right" vertical="center"/>
    </xf>
    <xf numFmtId="0" fontId="13" fillId="0" borderId="1" xfId="0" applyFont="1" applyFill="1" applyBorder="1" applyAlignment="1" applyProtection="1">
      <alignment horizontal="left" vertical="center" wrapText="1"/>
      <protection locked="0"/>
    </xf>
    <xf numFmtId="164" fontId="13" fillId="0" borderId="7" xfId="0" applyNumberFormat="1" applyFont="1" applyFill="1" applyBorder="1" applyAlignment="1" applyProtection="1">
      <alignment vertical="center" wrapText="1"/>
      <protection locked="0"/>
    </xf>
    <xf numFmtId="0" fontId="13" fillId="4" borderId="35" xfId="0" applyFont="1" applyFill="1" applyBorder="1" applyAlignment="1" applyProtection="1">
      <alignment vertical="center" wrapText="1"/>
      <protection locked="0"/>
    </xf>
    <xf numFmtId="164" fontId="13" fillId="4" borderId="9" xfId="0" applyNumberFormat="1" applyFont="1" applyFill="1" applyBorder="1" applyAlignment="1" applyProtection="1">
      <alignment vertical="center" wrapText="1"/>
      <protection locked="0"/>
    </xf>
    <xf numFmtId="0" fontId="13" fillId="0" borderId="35" xfId="0" applyFont="1" applyFill="1" applyBorder="1" applyAlignment="1" applyProtection="1">
      <alignment vertical="center" wrapText="1"/>
      <protection locked="0"/>
    </xf>
    <xf numFmtId="0" fontId="13" fillId="4" borderId="36" xfId="0" applyFont="1" applyFill="1" applyBorder="1" applyAlignment="1" applyProtection="1">
      <alignment vertical="center" wrapText="1"/>
      <protection locked="0"/>
    </xf>
    <xf numFmtId="165" fontId="13" fillId="0" borderId="1" xfId="0" applyNumberFormat="1" applyFont="1" applyFill="1" applyBorder="1" applyAlignment="1" applyProtection="1">
      <alignment horizontal="center" vertical="center"/>
      <protection locked="0"/>
    </xf>
    <xf numFmtId="165" fontId="13" fillId="4" borderId="35" xfId="0" applyNumberFormat="1" applyFont="1" applyFill="1" applyBorder="1" applyAlignment="1" applyProtection="1">
      <alignment horizontal="center" vertical="center"/>
      <protection locked="0"/>
    </xf>
    <xf numFmtId="165" fontId="13" fillId="0" borderId="35" xfId="0" applyNumberFormat="1" applyFont="1" applyFill="1" applyBorder="1" applyAlignment="1" applyProtection="1">
      <alignment horizontal="center" vertical="center"/>
      <protection locked="0"/>
    </xf>
    <xf numFmtId="165" fontId="13" fillId="0" borderId="8" xfId="0" applyNumberFormat="1" applyFont="1" applyFill="1" applyBorder="1" applyAlignment="1" applyProtection="1">
      <alignment horizontal="center" vertical="center"/>
      <protection locked="0"/>
    </xf>
    <xf numFmtId="165" fontId="13" fillId="4" borderId="10" xfId="0" applyNumberFormat="1" applyFont="1" applyFill="1" applyBorder="1" applyAlignment="1" applyProtection="1">
      <alignment horizontal="center" vertical="center"/>
      <protection locked="0"/>
    </xf>
    <xf numFmtId="165" fontId="13" fillId="0" borderId="10" xfId="0" applyNumberFormat="1" applyFont="1" applyFill="1" applyBorder="1" applyAlignment="1" applyProtection="1">
      <alignment horizontal="center" vertical="center"/>
      <protection locked="0"/>
    </xf>
    <xf numFmtId="165" fontId="13" fillId="0" borderId="10" xfId="0" applyNumberFormat="1" applyFont="1" applyFill="1" applyBorder="1" applyAlignment="1" applyProtection="1">
      <alignment horizontal="right" vertical="center"/>
      <protection locked="0"/>
    </xf>
    <xf numFmtId="3" fontId="3" fillId="14" borderId="37" xfId="0" applyNumberFormat="1" applyFont="1" applyFill="1" applyBorder="1" applyAlignment="1">
      <alignment vertical="center"/>
    </xf>
    <xf numFmtId="165" fontId="3" fillId="15" borderId="8" xfId="0" applyNumberFormat="1" applyFont="1" applyFill="1" applyBorder="1" applyAlignment="1" applyProtection="1">
      <alignment horizontal="center" vertical="center"/>
    </xf>
    <xf numFmtId="164" fontId="3" fillId="15" borderId="2" xfId="0" applyNumberFormat="1" applyFont="1" applyFill="1" applyBorder="1" applyAlignment="1" applyProtection="1">
      <alignment horizontal="right" vertical="center"/>
    </xf>
    <xf numFmtId="164" fontId="3" fillId="15" borderId="20" xfId="0" applyNumberFormat="1" applyFont="1" applyFill="1" applyBorder="1" applyAlignment="1" applyProtection="1">
      <alignment horizontal="right" vertical="center"/>
    </xf>
    <xf numFmtId="164" fontId="3" fillId="16" borderId="20" xfId="0" applyNumberFormat="1" applyFont="1" applyFill="1" applyBorder="1" applyAlignment="1" applyProtection="1">
      <alignment horizontal="right" vertical="center"/>
    </xf>
    <xf numFmtId="165" fontId="2" fillId="15" borderId="12" xfId="0" applyNumberFormat="1" applyFont="1" applyFill="1" applyBorder="1" applyAlignment="1" applyProtection="1">
      <alignment horizontal="center" vertical="center"/>
    </xf>
    <xf numFmtId="0" fontId="2" fillId="13" borderId="16" xfId="0" applyFont="1" applyFill="1" applyBorder="1" applyAlignment="1">
      <alignment wrapText="1"/>
    </xf>
    <xf numFmtId="0" fontId="2" fillId="13" borderId="17" xfId="0" applyFont="1" applyFill="1" applyBorder="1" applyAlignment="1">
      <alignment wrapText="1"/>
    </xf>
    <xf numFmtId="0" fontId="2" fillId="13" borderId="29" xfId="0" applyFont="1" applyFill="1" applyBorder="1" applyAlignment="1">
      <alignment wrapText="1"/>
    </xf>
    <xf numFmtId="4" fontId="2" fillId="0" borderId="0" xfId="0" applyNumberFormat="1" applyFont="1" applyFill="1" applyBorder="1" applyAlignment="1">
      <alignment horizontal="center"/>
    </xf>
    <xf numFmtId="0" fontId="2" fillId="0" borderId="0" xfId="0" applyFont="1" applyFill="1" applyBorder="1" applyAlignment="1">
      <alignment wrapText="1"/>
    </xf>
    <xf numFmtId="9" fontId="14" fillId="0" borderId="38" xfId="1" applyFont="1" applyFill="1" applyBorder="1" applyAlignment="1" applyProtection="1">
      <alignment horizontal="center" wrapText="1"/>
      <protection locked="0"/>
    </xf>
    <xf numFmtId="164" fontId="3" fillId="3" borderId="39" xfId="0" applyNumberFormat="1" applyFont="1" applyFill="1" applyBorder="1" applyAlignment="1">
      <alignment horizontal="center"/>
    </xf>
    <xf numFmtId="164" fontId="2" fillId="5" borderId="40" xfId="0" applyNumberFormat="1" applyFont="1" applyFill="1" applyBorder="1" applyAlignment="1">
      <alignment horizontal="right" vertical="center"/>
    </xf>
    <xf numFmtId="164" fontId="2" fillId="5" borderId="41" xfId="0" applyNumberFormat="1" applyFont="1" applyFill="1" applyBorder="1" applyAlignment="1">
      <alignment horizontal="right" vertical="center"/>
    </xf>
    <xf numFmtId="0" fontId="3" fillId="12" borderId="25" xfId="0" applyFont="1" applyFill="1" applyBorder="1"/>
    <xf numFmtId="164" fontId="2" fillId="5" borderId="42" xfId="0" applyNumberFormat="1" applyFont="1" applyFill="1" applyBorder="1" applyAlignment="1">
      <alignment horizontal="right" vertical="center"/>
    </xf>
    <xf numFmtId="164" fontId="3" fillId="14" borderId="15" xfId="0" applyNumberFormat="1" applyFont="1" applyFill="1" applyBorder="1" applyAlignment="1">
      <alignment horizontal="center"/>
    </xf>
    <xf numFmtId="164" fontId="3" fillId="14" borderId="22" xfId="0" applyNumberFormat="1" applyFont="1" applyFill="1" applyBorder="1" applyAlignment="1">
      <alignment horizontal="center"/>
    </xf>
    <xf numFmtId="0" fontId="3" fillId="14" borderId="23" xfId="0" applyFont="1" applyFill="1" applyBorder="1"/>
    <xf numFmtId="164" fontId="2" fillId="14" borderId="43" xfId="0" applyNumberFormat="1" applyFont="1" applyFill="1" applyBorder="1" applyAlignment="1">
      <alignment horizontal="right" vertical="center"/>
    </xf>
    <xf numFmtId="164" fontId="2" fillId="14" borderId="41" xfId="0" applyNumberFormat="1" applyFont="1" applyFill="1" applyBorder="1" applyAlignment="1">
      <alignment horizontal="right" vertical="center"/>
    </xf>
    <xf numFmtId="164" fontId="3" fillId="14" borderId="40" xfId="0" applyNumberFormat="1" applyFont="1" applyFill="1" applyBorder="1" applyAlignment="1">
      <alignment horizontal="center"/>
    </xf>
    <xf numFmtId="164" fontId="2" fillId="5" borderId="22" xfId="0" applyNumberFormat="1" applyFont="1" applyFill="1" applyBorder="1" applyAlignment="1">
      <alignment horizontal="right" vertical="center"/>
    </xf>
    <xf numFmtId="0" fontId="2" fillId="3" borderId="15" xfId="0" applyFont="1" applyFill="1" applyBorder="1" applyAlignment="1">
      <alignment horizontal="center"/>
    </xf>
    <xf numFmtId="0" fontId="2" fillId="3" borderId="22" xfId="0" applyFont="1" applyFill="1" applyBorder="1" applyAlignment="1">
      <alignment horizontal="center"/>
    </xf>
    <xf numFmtId="164" fontId="2" fillId="3" borderId="23" xfId="0" applyNumberFormat="1" applyFont="1" applyFill="1" applyBorder="1" applyAlignment="1">
      <alignment horizontal="center"/>
    </xf>
    <xf numFmtId="164" fontId="3" fillId="16" borderId="2" xfId="0" applyNumberFormat="1" applyFont="1" applyFill="1" applyBorder="1" applyAlignment="1" applyProtection="1">
      <alignment horizontal="right" vertical="center"/>
    </xf>
    <xf numFmtId="165" fontId="3" fillId="16" borderId="9" xfId="0" applyNumberFormat="1" applyFont="1" applyFill="1" applyBorder="1" applyAlignment="1" applyProtection="1">
      <alignment horizontal="center" vertical="center"/>
    </xf>
    <xf numFmtId="165" fontId="3" fillId="15" borderId="9" xfId="0" applyNumberFormat="1" applyFont="1" applyFill="1" applyBorder="1" applyAlignment="1" applyProtection="1">
      <alignment horizontal="center" vertical="center"/>
    </xf>
    <xf numFmtId="165" fontId="3" fillId="15" borderId="7" xfId="0" applyNumberFormat="1" applyFont="1" applyFill="1" applyBorder="1" applyAlignment="1" applyProtection="1">
      <alignment horizontal="center" vertical="center" wrapText="1"/>
    </xf>
    <xf numFmtId="0" fontId="3" fillId="15" borderId="2" xfId="0" applyFont="1" applyFill="1" applyBorder="1" applyAlignment="1">
      <alignment horizontal="center" vertical="center" wrapText="1"/>
    </xf>
    <xf numFmtId="0" fontId="3" fillId="15" borderId="1" xfId="0" applyFont="1" applyFill="1" applyBorder="1" applyAlignment="1">
      <alignment horizontal="center" vertical="center"/>
    </xf>
    <xf numFmtId="3" fontId="0" fillId="12" borderId="17" xfId="0" applyNumberFormat="1" applyFill="1" applyBorder="1" applyAlignment="1" applyProtection="1">
      <alignment vertical="center"/>
    </xf>
    <xf numFmtId="3" fontId="3" fillId="14" borderId="44" xfId="0" applyNumberFormat="1" applyFont="1" applyFill="1" applyBorder="1" applyAlignment="1" applyProtection="1">
      <alignment vertical="center"/>
    </xf>
    <xf numFmtId="3" fontId="3" fillId="14" borderId="37" xfId="0" applyNumberFormat="1" applyFont="1" applyFill="1" applyBorder="1" applyAlignment="1" applyProtection="1">
      <alignment vertical="center"/>
    </xf>
    <xf numFmtId="3" fontId="0" fillId="3" borderId="44" xfId="0" applyNumberFormat="1" applyFill="1" applyBorder="1" applyAlignment="1" applyProtection="1">
      <alignment vertical="center"/>
    </xf>
    <xf numFmtId="3" fontId="0" fillId="3" borderId="45" xfId="0" applyNumberFormat="1" applyFill="1" applyBorder="1" applyAlignment="1" applyProtection="1">
      <alignment vertical="center"/>
    </xf>
    <xf numFmtId="0" fontId="2" fillId="12" borderId="16" xfId="0" applyFont="1" applyFill="1" applyBorder="1" applyAlignment="1" applyProtection="1">
      <alignment wrapText="1"/>
    </xf>
    <xf numFmtId="0" fontId="2" fillId="12" borderId="17" xfId="0" applyFont="1" applyFill="1" applyBorder="1" applyAlignment="1" applyProtection="1">
      <alignment wrapText="1"/>
    </xf>
    <xf numFmtId="164" fontId="2" fillId="12" borderId="29" xfId="0" applyNumberFormat="1" applyFont="1" applyFill="1" applyBorder="1" applyAlignment="1" applyProtection="1">
      <alignment horizontal="right" vertical="center"/>
    </xf>
    <xf numFmtId="0" fontId="2" fillId="18" borderId="16" xfId="0" applyFont="1" applyFill="1" applyBorder="1" applyAlignment="1" applyProtection="1">
      <alignment horizontal="center" vertical="center" wrapText="1"/>
    </xf>
    <xf numFmtId="0" fontId="0" fillId="18" borderId="17" xfId="0" applyFill="1" applyBorder="1" applyAlignment="1" applyProtection="1">
      <alignment horizontal="right" vertical="center"/>
    </xf>
    <xf numFmtId="0" fontId="2" fillId="18" borderId="29" xfId="0" applyFont="1" applyFill="1" applyBorder="1" applyAlignment="1" applyProtection="1">
      <alignment vertical="center"/>
    </xf>
    <xf numFmtId="0" fontId="0" fillId="18" borderId="29" xfId="0" applyFill="1" applyBorder="1" applyAlignment="1" applyProtection="1">
      <alignment horizontal="right" vertical="center" wrapText="1"/>
    </xf>
    <xf numFmtId="164" fontId="3" fillId="18" borderId="17" xfId="0" applyNumberFormat="1" applyFont="1" applyFill="1" applyBorder="1" applyAlignment="1" applyProtection="1">
      <alignment horizontal="right" vertical="center" wrapText="1"/>
    </xf>
    <xf numFmtId="0" fontId="0" fillId="0" borderId="22" xfId="0" applyFill="1" applyBorder="1"/>
    <xf numFmtId="0" fontId="0" fillId="17" borderId="22" xfId="0" applyFill="1" applyBorder="1"/>
    <xf numFmtId="0" fontId="0" fillId="17" borderId="23" xfId="0" applyFill="1" applyBorder="1"/>
    <xf numFmtId="0" fontId="2" fillId="8" borderId="46" xfId="0" applyFont="1" applyFill="1" applyBorder="1" applyAlignment="1">
      <alignment horizontal="center" vertical="center" wrapText="1"/>
    </xf>
    <xf numFmtId="3" fontId="2" fillId="14" borderId="48" xfId="0" applyNumberFormat="1" applyFont="1" applyFill="1" applyBorder="1" applyAlignment="1" applyProtection="1">
      <alignment vertical="center"/>
    </xf>
    <xf numFmtId="4" fontId="17" fillId="0" borderId="0" xfId="0" applyNumberFormat="1" applyFont="1"/>
    <xf numFmtId="4" fontId="0" fillId="0" borderId="0" xfId="0" applyNumberFormat="1"/>
    <xf numFmtId="0" fontId="4" fillId="8" borderId="26" xfId="0" applyFont="1" applyFill="1" applyBorder="1" applyAlignment="1">
      <alignment horizontal="center" vertical="center" wrapText="1"/>
    </xf>
    <xf numFmtId="0" fontId="4" fillId="8" borderId="15" xfId="0" applyFont="1" applyFill="1" applyBorder="1" applyAlignment="1">
      <alignment horizontal="center" vertical="center"/>
    </xf>
    <xf numFmtId="0" fontId="4" fillId="8" borderId="23" xfId="0" applyFont="1" applyFill="1" applyBorder="1" applyAlignment="1">
      <alignment horizontal="center" vertical="center"/>
    </xf>
    <xf numFmtId="0" fontId="0" fillId="19" borderId="0" xfId="0" applyFill="1" applyAlignment="1">
      <alignment vertical="center"/>
    </xf>
    <xf numFmtId="4" fontId="2" fillId="0" borderId="0" xfId="0" applyNumberFormat="1" applyFont="1"/>
    <xf numFmtId="0" fontId="17" fillId="0" borderId="0" xfId="0" applyFont="1"/>
    <xf numFmtId="4" fontId="18" fillId="0" borderId="0" xfId="0" applyNumberFormat="1" applyFont="1"/>
    <xf numFmtId="166" fontId="2" fillId="0" borderId="0" xfId="0" applyNumberFormat="1" applyFont="1"/>
    <xf numFmtId="0" fontId="19" fillId="0" borderId="0" xfId="0" applyFont="1" applyAlignment="1">
      <alignment wrapText="1"/>
    </xf>
    <xf numFmtId="166" fontId="4" fillId="0" borderId="11" xfId="0" applyNumberFormat="1" applyFont="1" applyBorder="1"/>
    <xf numFmtId="164" fontId="3" fillId="9" borderId="49" xfId="0" applyNumberFormat="1" applyFont="1" applyFill="1" applyBorder="1" applyAlignment="1" applyProtection="1">
      <alignment horizontal="right" vertical="center" wrapText="1"/>
      <protection locked="0"/>
    </xf>
    <xf numFmtId="164" fontId="3" fillId="9" borderId="50" xfId="0" applyNumberFormat="1" applyFont="1" applyFill="1" applyBorder="1" applyAlignment="1" applyProtection="1">
      <alignment horizontal="right" vertical="center" wrapText="1"/>
      <protection locked="0"/>
    </xf>
    <xf numFmtId="3" fontId="2" fillId="14" borderId="37" xfId="0" applyNumberFormat="1" applyFont="1" applyFill="1" applyBorder="1" applyAlignment="1" applyProtection="1">
      <alignment vertical="center"/>
    </xf>
    <xf numFmtId="3" fontId="2" fillId="14" borderId="44" xfId="0" applyNumberFormat="1" applyFont="1" applyFill="1" applyBorder="1" applyAlignment="1" applyProtection="1">
      <alignment vertical="center"/>
    </xf>
    <xf numFmtId="3" fontId="2" fillId="14" borderId="48" xfId="0" applyNumberFormat="1" applyFont="1" applyFill="1" applyBorder="1" applyAlignment="1" applyProtection="1">
      <alignment vertical="center"/>
    </xf>
    <xf numFmtId="164" fontId="3" fillId="5" borderId="51" xfId="0" applyNumberFormat="1" applyFont="1" applyFill="1" applyBorder="1" applyAlignment="1" applyProtection="1">
      <alignment vertical="center"/>
      <protection locked="0"/>
    </xf>
    <xf numFmtId="164" fontId="3" fillId="5" borderId="47" xfId="0" applyNumberFormat="1" applyFont="1" applyFill="1" applyBorder="1" applyAlignment="1" applyProtection="1">
      <alignment vertical="center"/>
      <protection locked="0"/>
    </xf>
    <xf numFmtId="0" fontId="2" fillId="8" borderId="51" xfId="0" applyFont="1" applyFill="1" applyBorder="1" applyAlignment="1" applyProtection="1">
      <alignment horizontal="center" vertical="center" wrapText="1"/>
    </xf>
    <xf numFmtId="0" fontId="2" fillId="8" borderId="47" xfId="0" applyFont="1" applyFill="1" applyBorder="1" applyAlignment="1" applyProtection="1">
      <alignment horizontal="center" vertical="center" wrapText="1"/>
    </xf>
    <xf numFmtId="164" fontId="3" fillId="20" borderId="49" xfId="0" applyNumberFormat="1" applyFont="1" applyFill="1" applyBorder="1" applyAlignment="1" applyProtection="1">
      <alignment horizontal="right" vertical="center"/>
      <protection locked="0"/>
    </xf>
    <xf numFmtId="164" fontId="3" fillId="20" borderId="50" xfId="0" applyNumberFormat="1" applyFont="1" applyFill="1" applyBorder="1" applyAlignment="1" applyProtection="1">
      <alignment horizontal="right" vertical="center"/>
      <protection locked="0"/>
    </xf>
    <xf numFmtId="0" fontId="4" fillId="8" borderId="0" xfId="0" applyFont="1" applyFill="1" applyBorder="1" applyAlignment="1">
      <alignment horizontal="center" vertical="center" wrapText="1"/>
    </xf>
    <xf numFmtId="0" fontId="4" fillId="8" borderId="52" xfId="0" applyFont="1" applyFill="1" applyBorder="1" applyAlignment="1">
      <alignment horizontal="center" vertical="center" wrapText="1"/>
    </xf>
    <xf numFmtId="0" fontId="4" fillId="8" borderId="53"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4" fillId="8" borderId="38" xfId="0" applyFont="1" applyFill="1" applyBorder="1" applyAlignment="1">
      <alignment horizontal="center" vertical="center" wrapText="1"/>
    </xf>
    <xf numFmtId="0" fontId="4" fillId="8" borderId="21" xfId="0" applyFont="1" applyFill="1" applyBorder="1" applyAlignment="1">
      <alignment horizontal="center" vertical="center" wrapText="1"/>
    </xf>
    <xf numFmtId="0" fontId="4" fillId="8" borderId="54" xfId="0" applyFont="1" applyFill="1" applyBorder="1" applyAlignment="1">
      <alignment horizontal="center" vertical="center" wrapText="1"/>
    </xf>
    <xf numFmtId="165" fontId="8" fillId="15" borderId="68" xfId="0" applyNumberFormat="1" applyFont="1" applyFill="1" applyBorder="1" applyAlignment="1">
      <alignment horizontal="center"/>
    </xf>
    <xf numFmtId="165" fontId="8" fillId="15" borderId="10" xfId="0" applyNumberFormat="1" applyFont="1" applyFill="1" applyBorder="1" applyAlignment="1">
      <alignment horizontal="center"/>
    </xf>
    <xf numFmtId="165" fontId="8" fillId="16" borderId="10" xfId="0" applyNumberFormat="1" applyFont="1" applyFill="1" applyBorder="1" applyAlignment="1">
      <alignment horizontal="center"/>
    </xf>
    <xf numFmtId="165" fontId="8" fillId="16" borderId="43" xfId="0" applyNumberFormat="1" applyFont="1" applyFill="1" applyBorder="1" applyAlignment="1">
      <alignment horizontal="center"/>
    </xf>
    <xf numFmtId="0" fontId="0" fillId="17" borderId="15" xfId="0" applyFill="1" applyBorder="1" applyAlignment="1">
      <alignment vertical="center"/>
    </xf>
    <xf numFmtId="0" fontId="16" fillId="17" borderId="12" xfId="0" applyFont="1" applyFill="1" applyBorder="1" applyAlignment="1" applyProtection="1">
      <alignment horizontal="left" vertical="center" wrapText="1"/>
    </xf>
    <xf numFmtId="165" fontId="8" fillId="11" borderId="9" xfId="0" applyNumberFormat="1" applyFont="1" applyFill="1" applyBorder="1" applyAlignment="1">
      <alignment horizontal="center"/>
    </xf>
    <xf numFmtId="165" fontId="15" fillId="0" borderId="7" xfId="0" applyNumberFormat="1" applyFont="1" applyFill="1" applyBorder="1" applyAlignment="1" applyProtection="1">
      <alignment horizontal="center" vertical="center"/>
      <protection locked="0"/>
    </xf>
    <xf numFmtId="165" fontId="15" fillId="17" borderId="9" xfId="0" applyNumberFormat="1" applyFont="1" applyFill="1" applyBorder="1" applyAlignment="1" applyProtection="1">
      <alignment horizontal="center" vertical="center"/>
      <protection locked="0"/>
    </xf>
    <xf numFmtId="165" fontId="15" fillId="0" borderId="9" xfId="0" applyNumberFormat="1" applyFont="1" applyFill="1" applyBorder="1" applyAlignment="1" applyProtection="1">
      <alignment horizontal="center" vertical="center"/>
      <protection locked="0"/>
    </xf>
    <xf numFmtId="165" fontId="15" fillId="17" borderId="71" xfId="0" applyNumberFormat="1" applyFont="1" applyFill="1" applyBorder="1" applyAlignment="1" applyProtection="1">
      <alignment horizontal="center" vertical="center"/>
      <protection locked="0"/>
    </xf>
    <xf numFmtId="165" fontId="2" fillId="15" borderId="32" xfId="0" applyNumberFormat="1" applyFont="1" applyFill="1" applyBorder="1" applyAlignment="1" applyProtection="1">
      <alignment horizontal="center" vertical="center"/>
    </xf>
    <xf numFmtId="165" fontId="3" fillId="16" borderId="8" xfId="0" applyNumberFormat="1" applyFont="1" applyFill="1" applyBorder="1" applyAlignment="1" applyProtection="1">
      <alignment horizontal="center" vertical="center"/>
    </xf>
    <xf numFmtId="165" fontId="15" fillId="17" borderId="6" xfId="0" applyNumberFormat="1" applyFont="1" applyFill="1" applyBorder="1" applyAlignment="1" applyProtection="1">
      <alignment horizontal="center" vertical="center"/>
      <protection locked="0"/>
    </xf>
    <xf numFmtId="165" fontId="3" fillId="16" borderId="70" xfId="0" applyNumberFormat="1" applyFont="1" applyFill="1" applyBorder="1" applyAlignment="1" applyProtection="1">
      <alignment horizontal="center" vertical="center"/>
    </xf>
    <xf numFmtId="164" fontId="3" fillId="16" borderId="69" xfId="0" applyNumberFormat="1" applyFont="1" applyFill="1" applyBorder="1" applyAlignment="1" applyProtection="1">
      <alignment horizontal="right" vertical="center"/>
    </xf>
    <xf numFmtId="164" fontId="4" fillId="15" borderId="11" xfId="0" applyNumberFormat="1" applyFont="1" applyFill="1" applyBorder="1" applyAlignment="1" applyProtection="1">
      <alignment horizontal="right" vertical="center"/>
    </xf>
    <xf numFmtId="164" fontId="4" fillId="5" borderId="11" xfId="0" applyNumberFormat="1" applyFont="1" applyFill="1" applyBorder="1" applyAlignment="1">
      <alignment horizontal="right" vertical="center"/>
    </xf>
    <xf numFmtId="166" fontId="3" fillId="0" borderId="2" xfId="0" applyNumberFormat="1" applyFont="1" applyBorder="1" applyProtection="1">
      <protection locked="0"/>
    </xf>
    <xf numFmtId="0" fontId="3" fillId="0" borderId="1" xfId="0" applyFont="1" applyBorder="1" applyProtection="1">
      <protection locked="0"/>
    </xf>
    <xf numFmtId="0" fontId="4" fillId="21" borderId="15" xfId="0" applyFont="1" applyFill="1" applyBorder="1" applyAlignment="1">
      <alignment horizontal="center"/>
    </xf>
    <xf numFmtId="0" fontId="3" fillId="0" borderId="1" xfId="0" applyFont="1" applyBorder="1" applyAlignment="1" applyProtection="1">
      <alignment horizontal="center"/>
      <protection locked="0"/>
    </xf>
    <xf numFmtId="0" fontId="17" fillId="0" borderId="38" xfId="0" applyFont="1" applyBorder="1" applyProtection="1">
      <protection locked="0"/>
    </xf>
    <xf numFmtId="0" fontId="2" fillId="21" borderId="68" xfId="0" applyFont="1" applyFill="1" applyBorder="1"/>
    <xf numFmtId="0" fontId="2" fillId="21" borderId="10" xfId="0" applyFont="1" applyFill="1" applyBorder="1"/>
    <xf numFmtId="166" fontId="18" fillId="0" borderId="42" xfId="0" applyNumberFormat="1" applyFont="1" applyBorder="1" applyProtection="1">
      <protection locked="0"/>
    </xf>
    <xf numFmtId="166" fontId="3" fillId="0" borderId="64" xfId="0" applyNumberFormat="1" applyFont="1" applyBorder="1" applyProtection="1">
      <protection locked="0"/>
    </xf>
    <xf numFmtId="166" fontId="3" fillId="0" borderId="20" xfId="0" applyNumberFormat="1" applyFont="1" applyBorder="1" applyProtection="1">
      <protection locked="0"/>
    </xf>
    <xf numFmtId="0" fontId="2" fillId="6" borderId="16"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6" borderId="7" xfId="0" applyFont="1" applyFill="1" applyBorder="1" applyAlignment="1">
      <alignment horizontal="center" vertical="center" wrapText="1"/>
    </xf>
    <xf numFmtId="3" fontId="2" fillId="14" borderId="37" xfId="0" applyNumberFormat="1" applyFont="1" applyFill="1" applyBorder="1" applyAlignment="1" applyProtection="1">
      <alignment vertical="center"/>
    </xf>
    <xf numFmtId="3" fontId="2" fillId="14" borderId="44" xfId="0" applyNumberFormat="1" applyFont="1" applyFill="1" applyBorder="1" applyAlignment="1" applyProtection="1">
      <alignment vertical="center"/>
    </xf>
    <xf numFmtId="164" fontId="3" fillId="0" borderId="49" xfId="0" applyNumberFormat="1" applyFont="1" applyFill="1" applyBorder="1" applyAlignment="1" applyProtection="1">
      <alignment horizontal="right" vertical="center"/>
      <protection locked="0"/>
    </xf>
    <xf numFmtId="164" fontId="3" fillId="0" borderId="50" xfId="0" applyNumberFormat="1" applyFont="1" applyFill="1" applyBorder="1" applyAlignment="1" applyProtection="1">
      <alignment horizontal="right" vertical="center"/>
      <protection locked="0"/>
    </xf>
    <xf numFmtId="0" fontId="2" fillId="8" borderId="26" xfId="0" applyFont="1" applyFill="1" applyBorder="1" applyAlignment="1">
      <alignment horizontal="center" vertical="center" wrapText="1"/>
    </xf>
    <xf numFmtId="0" fontId="2" fillId="8" borderId="53" xfId="0" applyFont="1" applyFill="1" applyBorder="1" applyAlignment="1">
      <alignment horizontal="center" vertical="center" wrapText="1"/>
    </xf>
    <xf numFmtId="0" fontId="2" fillId="8" borderId="25" xfId="0" applyFont="1" applyFill="1" applyBorder="1" applyAlignment="1">
      <alignment horizontal="center" vertical="center" wrapText="1"/>
    </xf>
    <xf numFmtId="0" fontId="2" fillId="8" borderId="24"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55" xfId="0" applyFont="1" applyFill="1" applyBorder="1" applyAlignment="1">
      <alignment horizontal="center" vertical="center" wrapText="1"/>
    </xf>
    <xf numFmtId="0" fontId="2" fillId="8" borderId="46" xfId="0" applyFont="1" applyFill="1" applyBorder="1" applyAlignment="1">
      <alignment horizontal="center" vertical="center" wrapText="1"/>
    </xf>
    <xf numFmtId="0" fontId="2" fillId="8" borderId="65" xfId="0" applyFont="1" applyFill="1" applyBorder="1" applyAlignment="1">
      <alignment horizontal="center" vertical="center" wrapText="1"/>
    </xf>
    <xf numFmtId="0" fontId="2" fillId="8" borderId="40" xfId="0" applyFont="1" applyFill="1" applyBorder="1" applyAlignment="1">
      <alignment horizontal="center" vertical="center" wrapText="1"/>
    </xf>
    <xf numFmtId="0" fontId="2" fillId="8" borderId="66" xfId="0" applyFont="1" applyFill="1" applyBorder="1" applyAlignment="1">
      <alignment horizontal="center" vertical="center" wrapText="1"/>
    </xf>
    <xf numFmtId="0" fontId="2" fillId="8" borderId="58" xfId="0" applyFont="1" applyFill="1" applyBorder="1" applyAlignment="1">
      <alignment horizontal="center" vertical="center" wrapText="1"/>
    </xf>
    <xf numFmtId="0" fontId="2" fillId="8" borderId="67" xfId="0" applyFont="1" applyFill="1" applyBorder="1" applyAlignment="1">
      <alignment horizontal="center" vertical="center" wrapText="1"/>
    </xf>
    <xf numFmtId="3" fontId="2" fillId="14" borderId="48" xfId="0" applyNumberFormat="1" applyFont="1" applyFill="1" applyBorder="1" applyAlignment="1" applyProtection="1">
      <alignment vertical="center"/>
    </xf>
    <xf numFmtId="0" fontId="6" fillId="8" borderId="71" xfId="0" applyFont="1" applyFill="1" applyBorder="1" applyAlignment="1">
      <alignment horizontal="left" vertical="center" wrapText="1"/>
    </xf>
    <xf numFmtId="0" fontId="6" fillId="8" borderId="7" xfId="0" applyFont="1" applyFill="1" applyBorder="1" applyAlignment="1">
      <alignment horizontal="left" vertical="center" wrapText="1"/>
    </xf>
    <xf numFmtId="164" fontId="3" fillId="5" borderId="51" xfId="0" applyNumberFormat="1" applyFont="1" applyFill="1" applyBorder="1" applyAlignment="1" applyProtection="1">
      <alignment vertical="center"/>
      <protection locked="0"/>
    </xf>
    <xf numFmtId="164" fontId="3" fillId="5" borderId="47" xfId="0" applyNumberFormat="1" applyFont="1" applyFill="1" applyBorder="1" applyAlignment="1" applyProtection="1">
      <alignment vertical="center"/>
      <protection locked="0"/>
    </xf>
    <xf numFmtId="3" fontId="2" fillId="3" borderId="3" xfId="0" applyNumberFormat="1" applyFont="1" applyFill="1" applyBorder="1" applyAlignment="1" applyProtection="1">
      <alignment vertical="center"/>
    </xf>
    <xf numFmtId="3" fontId="2" fillId="3" borderId="45" xfId="0" applyNumberFormat="1" applyFont="1" applyFill="1" applyBorder="1" applyAlignment="1" applyProtection="1">
      <alignment vertical="center"/>
    </xf>
    <xf numFmtId="0" fontId="7" fillId="5" borderId="26" xfId="0" applyFont="1" applyFill="1" applyBorder="1" applyAlignment="1">
      <alignment horizontal="right" vertical="center" wrapText="1"/>
    </xf>
    <xf numFmtId="0" fontId="0" fillId="0" borderId="52" xfId="0" applyBorder="1" applyAlignment="1">
      <alignment horizontal="right" vertical="center" wrapText="1"/>
    </xf>
    <xf numFmtId="0" fontId="2" fillId="8" borderId="26" xfId="0" applyFont="1" applyFill="1" applyBorder="1" applyAlignment="1">
      <alignment horizontal="left" vertical="center"/>
    </xf>
    <xf numFmtId="0" fontId="0" fillId="0" borderId="1" xfId="0" applyBorder="1" applyAlignment="1">
      <alignment horizontal="left" vertical="center"/>
    </xf>
    <xf numFmtId="0" fontId="2" fillId="10" borderId="16" xfId="0" applyFont="1" applyFill="1" applyBorder="1" applyAlignment="1">
      <alignment horizontal="center" vertical="center" wrapText="1"/>
    </xf>
    <xf numFmtId="0" fontId="0" fillId="10" borderId="17" xfId="0" applyFill="1" applyBorder="1" applyAlignment="1">
      <alignment horizontal="center" vertical="center" wrapText="1"/>
    </xf>
    <xf numFmtId="0" fontId="0" fillId="10" borderId="7" xfId="0" applyFill="1" applyBorder="1" applyAlignment="1">
      <alignment horizontal="center" vertical="center" wrapText="1"/>
    </xf>
    <xf numFmtId="0" fontId="3" fillId="0" borderId="15" xfId="0" applyFont="1" applyBorder="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164" fontId="3" fillId="9" borderId="49" xfId="0" applyNumberFormat="1" applyFont="1" applyFill="1" applyBorder="1" applyAlignment="1" applyProtection="1">
      <alignment horizontal="right" vertical="center" wrapText="1"/>
      <protection locked="0"/>
    </xf>
    <xf numFmtId="164" fontId="3" fillId="9" borderId="50" xfId="0" applyNumberFormat="1" applyFont="1" applyFill="1" applyBorder="1" applyAlignment="1" applyProtection="1">
      <alignment horizontal="right" vertical="center" wrapText="1"/>
      <protection locked="0"/>
    </xf>
    <xf numFmtId="164" fontId="3" fillId="20" borderId="49" xfId="0" applyNumberFormat="1" applyFont="1" applyFill="1" applyBorder="1" applyAlignment="1" applyProtection="1">
      <alignment horizontal="right" vertical="center" wrapText="1"/>
      <protection locked="0"/>
    </xf>
    <xf numFmtId="164" fontId="3" fillId="20" borderId="50" xfId="0" applyNumberFormat="1" applyFont="1" applyFill="1" applyBorder="1" applyAlignment="1" applyProtection="1">
      <alignment horizontal="right" vertical="center" wrapText="1"/>
      <protection locked="0"/>
    </xf>
    <xf numFmtId="164" fontId="3" fillId="17" borderId="49" xfId="0" applyNumberFormat="1" applyFont="1" applyFill="1" applyBorder="1" applyAlignment="1" applyProtection="1">
      <alignment horizontal="right" vertical="center" wrapText="1"/>
      <protection locked="0"/>
    </xf>
    <xf numFmtId="164" fontId="3" fillId="17" borderId="50" xfId="0" applyNumberFormat="1" applyFont="1" applyFill="1" applyBorder="1" applyAlignment="1" applyProtection="1">
      <alignment horizontal="right" vertical="center" wrapText="1"/>
      <protection locked="0"/>
    </xf>
    <xf numFmtId="164" fontId="3" fillId="20" borderId="49" xfId="0" applyNumberFormat="1" applyFont="1" applyFill="1" applyBorder="1" applyAlignment="1" applyProtection="1">
      <alignment horizontal="right" vertical="center"/>
      <protection locked="0"/>
    </xf>
    <xf numFmtId="164" fontId="3" fillId="20" borderId="50" xfId="0" applyNumberFormat="1" applyFont="1" applyFill="1" applyBorder="1" applyAlignment="1" applyProtection="1">
      <alignment horizontal="right" vertical="center"/>
      <protection locked="0"/>
    </xf>
    <xf numFmtId="164" fontId="3" fillId="9" borderId="57" xfId="0" applyNumberFormat="1" applyFont="1" applyFill="1" applyBorder="1" applyAlignment="1" applyProtection="1">
      <alignment horizontal="right" vertical="center" wrapText="1"/>
      <protection locked="0"/>
    </xf>
    <xf numFmtId="164" fontId="3" fillId="20" borderId="57" xfId="0" applyNumberFormat="1" applyFont="1" applyFill="1" applyBorder="1" applyAlignment="1" applyProtection="1">
      <alignment horizontal="right" vertical="center" wrapText="1"/>
      <protection locked="0"/>
    </xf>
    <xf numFmtId="164" fontId="2" fillId="5" borderId="37" xfId="0" applyNumberFormat="1" applyFont="1" applyFill="1" applyBorder="1" applyAlignment="1">
      <alignment vertical="center"/>
    </xf>
    <xf numFmtId="164" fontId="2" fillId="5" borderId="44" xfId="0" applyNumberFormat="1" applyFont="1" applyFill="1" applyBorder="1" applyAlignment="1">
      <alignment vertical="center"/>
    </xf>
    <xf numFmtId="0" fontId="2" fillId="0" borderId="0" xfId="0" applyFont="1" applyFill="1" applyBorder="1" applyAlignment="1">
      <alignment horizontal="center" vertical="center" wrapText="1"/>
    </xf>
    <xf numFmtId="0" fontId="2" fillId="0" borderId="53" xfId="0" applyFont="1" applyBorder="1" applyAlignment="1">
      <alignment wrapText="1"/>
    </xf>
    <xf numFmtId="0" fontId="2" fillId="0" borderId="25" xfId="0" applyFont="1" applyBorder="1" applyAlignment="1">
      <alignment wrapText="1"/>
    </xf>
    <xf numFmtId="0" fontId="2" fillId="0" borderId="24" xfId="0" applyFont="1" applyBorder="1" applyAlignment="1">
      <alignment wrapText="1"/>
    </xf>
    <xf numFmtId="0" fontId="2" fillId="0" borderId="1" xfId="0" applyFont="1" applyBorder="1" applyAlignment="1">
      <alignment wrapText="1"/>
    </xf>
    <xf numFmtId="0" fontId="2" fillId="0" borderId="55" xfId="0" applyFont="1" applyBorder="1" applyAlignment="1">
      <alignment wrapText="1"/>
    </xf>
    <xf numFmtId="0" fontId="2" fillId="8" borderId="52" xfId="0" applyFont="1" applyFill="1" applyBorder="1" applyAlignment="1">
      <alignment horizontal="center" vertical="center" wrapText="1"/>
    </xf>
    <xf numFmtId="0" fontId="2" fillId="8" borderId="0" xfId="0" applyFont="1" applyFill="1" applyBorder="1" applyAlignment="1">
      <alignment horizontal="center" vertical="center" wrapText="1"/>
    </xf>
    <xf numFmtId="164" fontId="3" fillId="17" borderId="49" xfId="0" applyNumberFormat="1" applyFont="1" applyFill="1" applyBorder="1" applyAlignment="1" applyProtection="1">
      <alignment horizontal="right" vertical="center"/>
      <protection locked="0"/>
    </xf>
    <xf numFmtId="164" fontId="3" fillId="17" borderId="50" xfId="0" applyNumberFormat="1" applyFont="1" applyFill="1" applyBorder="1" applyAlignment="1" applyProtection="1">
      <alignment horizontal="right" vertical="center"/>
      <protection locked="0"/>
    </xf>
    <xf numFmtId="164" fontId="3" fillId="0" borderId="51" xfId="0" applyNumberFormat="1" applyFont="1" applyFill="1" applyBorder="1" applyAlignment="1" applyProtection="1">
      <alignment vertical="center"/>
      <protection locked="0"/>
    </xf>
    <xf numFmtId="164" fontId="3" fillId="0" borderId="47" xfId="0" applyNumberFormat="1" applyFont="1" applyFill="1" applyBorder="1" applyAlignment="1" applyProtection="1">
      <alignment vertical="center"/>
      <protection locked="0"/>
    </xf>
    <xf numFmtId="164" fontId="2" fillId="5" borderId="13" xfId="0" applyNumberFormat="1" applyFont="1" applyFill="1" applyBorder="1" applyAlignment="1" applyProtection="1">
      <alignment horizontal="right" vertical="center"/>
    </xf>
    <xf numFmtId="164" fontId="2" fillId="5" borderId="18" xfId="0" applyNumberFormat="1" applyFont="1" applyFill="1" applyBorder="1" applyAlignment="1" applyProtection="1">
      <alignment horizontal="right" vertical="center"/>
    </xf>
    <xf numFmtId="3" fontId="2" fillId="14" borderId="60" xfId="0" applyNumberFormat="1" applyFont="1" applyFill="1" applyBorder="1" applyAlignment="1" applyProtection="1">
      <alignment vertical="center"/>
    </xf>
    <xf numFmtId="164" fontId="2" fillId="5" borderId="58" xfId="0" applyNumberFormat="1" applyFont="1" applyFill="1" applyBorder="1" applyAlignment="1" applyProtection="1">
      <alignment horizontal="right" vertical="center"/>
    </xf>
    <xf numFmtId="0" fontId="2" fillId="0" borderId="5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Border="1" applyAlignment="1">
      <alignment horizontal="center" vertical="center"/>
    </xf>
    <xf numFmtId="0" fontId="2" fillId="0" borderId="55" xfId="0" applyFont="1" applyBorder="1" applyAlignment="1">
      <alignment horizontal="center" vertical="center"/>
    </xf>
    <xf numFmtId="0" fontId="7" fillId="5" borderId="15" xfId="0" applyFont="1" applyFill="1" applyBorder="1" applyAlignment="1">
      <alignment horizontal="left" vertical="center" wrapText="1"/>
    </xf>
    <xf numFmtId="0" fontId="0" fillId="0" borderId="22" xfId="0" applyBorder="1" applyAlignment="1">
      <alignment horizontal="left" vertical="center" wrapText="1"/>
    </xf>
    <xf numFmtId="0" fontId="2" fillId="8" borderId="1" xfId="0" applyFont="1" applyFill="1" applyBorder="1" applyAlignment="1">
      <alignment horizontal="right" vertical="center" wrapText="1"/>
    </xf>
    <xf numFmtId="0" fontId="0" fillId="8" borderId="62" xfId="0" applyFill="1" applyBorder="1" applyAlignment="1">
      <alignment vertical="center"/>
    </xf>
    <xf numFmtId="0" fontId="2" fillId="8" borderId="68" xfId="0" applyFont="1" applyFill="1" applyBorder="1" applyAlignment="1">
      <alignment horizontal="center" vertical="center" wrapText="1"/>
    </xf>
    <xf numFmtId="1" fontId="2" fillId="8" borderId="26" xfId="0" applyNumberFormat="1" applyFont="1" applyFill="1" applyBorder="1" applyAlignment="1">
      <alignment horizontal="left" vertical="center"/>
    </xf>
    <xf numFmtId="0" fontId="0" fillId="0" borderId="52" xfId="0" applyBorder="1" applyAlignment="1">
      <alignment horizontal="left" vertical="center"/>
    </xf>
    <xf numFmtId="0" fontId="0" fillId="0" borderId="65" xfId="0" applyBorder="1" applyAlignment="1">
      <alignment horizontal="left" vertical="center"/>
    </xf>
    <xf numFmtId="1" fontId="3" fillId="0" borderId="25" xfId="0" applyNumberFormat="1" applyFont="1" applyBorder="1" applyAlignment="1">
      <alignment horizontal="left" vertical="center"/>
    </xf>
    <xf numFmtId="0" fontId="0" fillId="0" borderId="0" xfId="0" applyBorder="1" applyAlignment="1">
      <alignment horizontal="left" vertical="center"/>
    </xf>
    <xf numFmtId="0" fontId="0" fillId="0" borderId="66" xfId="0" applyBorder="1" applyAlignment="1">
      <alignment horizontal="left" vertical="center"/>
    </xf>
    <xf numFmtId="1" fontId="2" fillId="21" borderId="30" xfId="0" applyNumberFormat="1" applyFont="1" applyFill="1" applyBorder="1" applyAlignment="1" applyProtection="1">
      <alignment vertical="center" wrapText="1"/>
    </xf>
    <xf numFmtId="1" fontId="2" fillId="21" borderId="31" xfId="0" applyNumberFormat="1" applyFont="1" applyFill="1" applyBorder="1" applyAlignment="1" applyProtection="1">
      <alignment vertical="center" wrapText="1"/>
    </xf>
    <xf numFmtId="1" fontId="2" fillId="21" borderId="47" xfId="0" applyNumberFormat="1" applyFont="1" applyFill="1" applyBorder="1" applyAlignment="1" applyProtection="1">
      <alignment vertical="center" wrapText="1"/>
    </xf>
    <xf numFmtId="1" fontId="2" fillId="21" borderId="1" xfId="0" applyNumberFormat="1" applyFont="1" applyFill="1" applyBorder="1" applyAlignment="1" applyProtection="1">
      <alignment vertical="center" wrapText="1"/>
    </xf>
    <xf numFmtId="1" fontId="2" fillId="21" borderId="62" xfId="0" applyNumberFormat="1" applyFont="1" applyFill="1" applyBorder="1" applyAlignment="1" applyProtection="1">
      <alignment vertical="center" wrapText="1"/>
    </xf>
    <xf numFmtId="1" fontId="2" fillId="21" borderId="39" xfId="0" applyNumberFormat="1" applyFont="1" applyFill="1" applyBorder="1" applyAlignment="1" applyProtection="1">
      <alignment vertical="center" wrapText="1"/>
    </xf>
    <xf numFmtId="1" fontId="13" fillId="0" borderId="3" xfId="0" applyNumberFormat="1" applyFont="1" applyBorder="1" applyAlignment="1" applyProtection="1">
      <alignment vertical="center" wrapText="1"/>
      <protection locked="0"/>
    </xf>
    <xf numFmtId="1" fontId="13" fillId="0" borderId="48" xfId="0" applyNumberFormat="1" applyFont="1" applyBorder="1" applyAlignment="1" applyProtection="1">
      <alignment vertical="center" wrapText="1"/>
      <protection locked="0"/>
    </xf>
    <xf numFmtId="1" fontId="13" fillId="0" borderId="44" xfId="0" applyNumberFormat="1" applyFont="1" applyBorder="1" applyAlignment="1" applyProtection="1">
      <alignment vertical="center" wrapText="1"/>
      <protection locked="0"/>
    </xf>
    <xf numFmtId="0" fontId="2" fillId="0" borderId="65" xfId="0" applyFont="1" applyBorder="1" applyAlignment="1">
      <alignment horizontal="center" wrapText="1"/>
    </xf>
    <xf numFmtId="0" fontId="2" fillId="0" borderId="40" xfId="0" applyFont="1" applyBorder="1" applyAlignment="1">
      <alignment horizontal="center" wrapText="1"/>
    </xf>
    <xf numFmtId="0" fontId="2" fillId="0" borderId="66" xfId="0" applyFont="1" applyBorder="1" applyAlignment="1">
      <alignment horizontal="center" wrapText="1"/>
    </xf>
    <xf numFmtId="0" fontId="2" fillId="21" borderId="30" xfId="0" applyFont="1" applyFill="1" applyBorder="1" applyAlignment="1" applyProtection="1">
      <alignment vertical="center"/>
    </xf>
    <xf numFmtId="1" fontId="2" fillId="5" borderId="38" xfId="0" applyNumberFormat="1" applyFont="1" applyFill="1" applyBorder="1" applyAlignment="1" applyProtection="1">
      <alignment horizontal="right" vertical="center" wrapText="1"/>
    </xf>
    <xf numFmtId="0" fontId="0" fillId="0" borderId="21" xfId="0" applyBorder="1" applyAlignment="1" applyProtection="1">
      <alignment horizontal="right" vertical="center" wrapText="1"/>
    </xf>
    <xf numFmtId="0" fontId="0" fillId="0" borderId="67" xfId="0" applyBorder="1" applyAlignment="1" applyProtection="1">
      <alignment horizontal="right" vertical="center" wrapText="1"/>
    </xf>
    <xf numFmtId="164" fontId="2" fillId="5" borderId="67" xfId="0" applyNumberFormat="1" applyFont="1" applyFill="1" applyBorder="1" applyAlignment="1" applyProtection="1">
      <alignment horizontal="right" vertical="center"/>
    </xf>
    <xf numFmtId="164" fontId="4" fillId="7" borderId="14" xfId="0" applyNumberFormat="1" applyFont="1" applyFill="1" applyBorder="1" applyAlignment="1">
      <alignment vertical="center"/>
    </xf>
    <xf numFmtId="164" fontId="4" fillId="7" borderId="13" xfId="0" applyNumberFormat="1" applyFont="1" applyFill="1" applyBorder="1" applyAlignment="1">
      <alignment vertical="center"/>
    </xf>
    <xf numFmtId="164" fontId="4" fillId="7" borderId="23" xfId="0" applyNumberFormat="1" applyFont="1" applyFill="1" applyBorder="1" applyAlignment="1">
      <alignment vertical="center"/>
    </xf>
    <xf numFmtId="1" fontId="13" fillId="0" borderId="35" xfId="0" applyNumberFormat="1" applyFont="1" applyFill="1" applyBorder="1" applyAlignment="1" applyProtection="1">
      <alignment vertical="center" wrapText="1"/>
      <protection locked="0"/>
    </xf>
    <xf numFmtId="0" fontId="13" fillId="0" borderId="59" xfId="0" applyFont="1" applyFill="1" applyBorder="1" applyAlignment="1" applyProtection="1">
      <alignment vertical="center" wrapText="1"/>
      <protection locked="0"/>
    </xf>
    <xf numFmtId="0" fontId="13" fillId="0" borderId="50" xfId="0" applyFont="1" applyFill="1" applyBorder="1" applyAlignment="1" applyProtection="1">
      <alignment vertical="center" wrapText="1"/>
      <protection locked="0"/>
    </xf>
    <xf numFmtId="1" fontId="13" fillId="17" borderId="35" xfId="0" applyNumberFormat="1" applyFont="1" applyFill="1" applyBorder="1" applyAlignment="1" applyProtection="1">
      <alignment vertical="center" wrapText="1"/>
      <protection locked="0"/>
    </xf>
    <xf numFmtId="1" fontId="13" fillId="17" borderId="59" xfId="0" applyNumberFormat="1" applyFont="1" applyFill="1" applyBorder="1" applyAlignment="1" applyProtection="1">
      <alignment vertical="center" wrapText="1"/>
      <protection locked="0"/>
    </xf>
    <xf numFmtId="1" fontId="13" fillId="17" borderId="50" xfId="0" applyNumberFormat="1" applyFont="1" applyFill="1" applyBorder="1" applyAlignment="1" applyProtection="1">
      <alignment vertical="center" wrapText="1"/>
      <protection locked="0"/>
    </xf>
    <xf numFmtId="1" fontId="13" fillId="0" borderId="59" xfId="0" applyNumberFormat="1" applyFont="1" applyFill="1" applyBorder="1" applyAlignment="1" applyProtection="1">
      <alignment vertical="center" wrapText="1"/>
      <protection locked="0"/>
    </xf>
    <xf numFmtId="1" fontId="13" fillId="0" borderId="50" xfId="0" applyNumberFormat="1" applyFont="1" applyFill="1" applyBorder="1" applyAlignment="1" applyProtection="1">
      <alignment vertical="center" wrapText="1"/>
      <protection locked="0"/>
    </xf>
    <xf numFmtId="1" fontId="4" fillId="7" borderId="12" xfId="0" applyNumberFormat="1" applyFont="1" applyFill="1" applyBorder="1" applyAlignment="1">
      <alignment horizontal="center" vertical="center"/>
    </xf>
    <xf numFmtId="164" fontId="2" fillId="5" borderId="37" xfId="0" applyNumberFormat="1" applyFont="1" applyFill="1" applyBorder="1" applyAlignment="1" applyProtection="1">
      <alignment horizontal="right" vertical="center" wrapText="1"/>
    </xf>
    <xf numFmtId="164" fontId="2" fillId="5" borderId="45" xfId="0" applyNumberFormat="1" applyFont="1" applyFill="1" applyBorder="1" applyAlignment="1" applyProtection="1">
      <alignment horizontal="right" vertical="center" wrapText="1"/>
    </xf>
    <xf numFmtId="0" fontId="0" fillId="5" borderId="44" xfId="0" applyFill="1" applyBorder="1" applyAlignment="1" applyProtection="1">
      <alignment horizontal="right" vertical="center" wrapText="1"/>
    </xf>
    <xf numFmtId="1" fontId="13" fillId="17" borderId="35" xfId="0" applyNumberFormat="1" applyFont="1" applyFill="1" applyBorder="1" applyAlignment="1" applyProtection="1">
      <alignment horizontal="left" vertical="center" wrapText="1"/>
      <protection locked="0"/>
    </xf>
    <xf numFmtId="1" fontId="13" fillId="17" borderId="59" xfId="0" applyNumberFormat="1" applyFont="1" applyFill="1" applyBorder="1" applyAlignment="1" applyProtection="1">
      <alignment horizontal="left" vertical="center" wrapText="1"/>
      <protection locked="0"/>
    </xf>
    <xf numFmtId="1" fontId="13" fillId="17" borderId="50" xfId="0" applyNumberFormat="1" applyFont="1" applyFill="1" applyBorder="1" applyAlignment="1" applyProtection="1">
      <alignment horizontal="left" vertical="center" wrapText="1"/>
      <protection locked="0"/>
    </xf>
    <xf numFmtId="1" fontId="13" fillId="0" borderId="35" xfId="0" applyNumberFormat="1" applyFont="1" applyFill="1" applyBorder="1" applyAlignment="1" applyProtection="1">
      <alignment horizontal="left" vertical="center" wrapText="1"/>
      <protection locked="0"/>
    </xf>
    <xf numFmtId="1" fontId="13" fillId="0" borderId="59" xfId="0" applyNumberFormat="1" applyFont="1" applyFill="1" applyBorder="1" applyAlignment="1" applyProtection="1">
      <alignment horizontal="left" vertical="center" wrapText="1"/>
      <protection locked="0"/>
    </xf>
    <xf numFmtId="1" fontId="13" fillId="0" borderId="50" xfId="0" applyNumberFormat="1" applyFont="1" applyFill="1" applyBorder="1" applyAlignment="1" applyProtection="1">
      <alignment horizontal="left" vertical="center" wrapText="1"/>
      <protection locked="0"/>
    </xf>
    <xf numFmtId="1" fontId="2" fillId="5" borderId="3" xfId="0" applyNumberFormat="1" applyFont="1" applyFill="1" applyBorder="1" applyAlignment="1" applyProtection="1">
      <alignment horizontal="right" vertical="center" wrapText="1"/>
    </xf>
    <xf numFmtId="0" fontId="0" fillId="5" borderId="48" xfId="0" applyFill="1" applyBorder="1" applyAlignment="1" applyProtection="1">
      <alignment horizontal="right" vertical="center" wrapText="1"/>
    </xf>
    <xf numFmtId="0" fontId="2" fillId="8" borderId="51" xfId="0" applyFont="1" applyFill="1" applyBorder="1" applyAlignment="1">
      <alignment horizontal="center" vertical="center" wrapText="1"/>
    </xf>
    <xf numFmtId="0" fontId="2" fillId="8" borderId="47" xfId="0" applyFont="1" applyFill="1" applyBorder="1" applyAlignment="1">
      <alignment horizontal="center" vertical="center" wrapText="1"/>
    </xf>
    <xf numFmtId="164" fontId="3" fillId="20" borderId="57" xfId="0" applyNumberFormat="1" applyFont="1" applyFill="1" applyBorder="1" applyAlignment="1" applyProtection="1">
      <alignment horizontal="right" vertical="center"/>
      <protection locked="0"/>
    </xf>
    <xf numFmtId="164" fontId="2" fillId="5" borderId="23" xfId="0" applyNumberFormat="1" applyFont="1" applyFill="1" applyBorder="1" applyAlignment="1" applyProtection="1">
      <alignment horizontal="right" vertical="center"/>
    </xf>
    <xf numFmtId="164" fontId="3" fillId="5" borderId="56" xfId="0" applyNumberFormat="1" applyFont="1" applyFill="1" applyBorder="1" applyAlignment="1" applyProtection="1">
      <alignment vertical="center"/>
      <protection locked="0"/>
    </xf>
    <xf numFmtId="0" fontId="2" fillId="8" borderId="56" xfId="0" applyFont="1" applyFill="1" applyBorder="1" applyAlignment="1">
      <alignment horizontal="center" vertical="center" wrapText="1"/>
    </xf>
    <xf numFmtId="0" fontId="2" fillId="0" borderId="64" xfId="0" applyFont="1" applyBorder="1" applyAlignment="1">
      <alignment horizontal="center" vertical="center" wrapText="1"/>
    </xf>
    <xf numFmtId="164" fontId="2" fillId="5" borderId="30" xfId="0" applyNumberFormat="1" applyFont="1" applyFill="1" applyBorder="1" applyAlignment="1" applyProtection="1">
      <alignment vertical="center"/>
    </xf>
    <xf numFmtId="164" fontId="2" fillId="5" borderId="56" xfId="0" applyNumberFormat="1" applyFont="1" applyFill="1" applyBorder="1" applyAlignment="1" applyProtection="1">
      <alignment vertical="center"/>
    </xf>
    <xf numFmtId="0" fontId="2" fillId="8" borderId="63" xfId="0" applyFont="1" applyFill="1" applyBorder="1" applyAlignment="1">
      <alignment horizontal="center" vertical="center" wrapText="1"/>
    </xf>
    <xf numFmtId="164" fontId="4" fillId="15" borderId="58" xfId="0" applyNumberFormat="1" applyFont="1" applyFill="1" applyBorder="1" applyAlignment="1" applyProtection="1">
      <alignment horizontal="right" vertical="center"/>
    </xf>
    <xf numFmtId="164" fontId="4" fillId="15" borderId="54" xfId="0" applyNumberFormat="1" applyFont="1" applyFill="1" applyBorder="1" applyAlignment="1" applyProtection="1">
      <alignment horizontal="right" vertical="center"/>
    </xf>
    <xf numFmtId="164" fontId="3" fillId="0" borderId="57" xfId="0" applyNumberFormat="1" applyFont="1" applyFill="1" applyBorder="1" applyAlignment="1" applyProtection="1">
      <alignment horizontal="right" vertical="center"/>
      <protection locked="0"/>
    </xf>
    <xf numFmtId="164" fontId="2" fillId="15" borderId="59" xfId="0" applyNumberFormat="1" applyFont="1" applyFill="1" applyBorder="1" applyAlignment="1" applyProtection="1">
      <alignment vertical="center"/>
    </xf>
    <xf numFmtId="0" fontId="2" fillId="15" borderId="57" xfId="0" applyFont="1" applyFill="1" applyBorder="1" applyAlignment="1" applyProtection="1">
      <alignment vertical="center"/>
    </xf>
    <xf numFmtId="164" fontId="4" fillId="5" borderId="48" xfId="0" applyNumberFormat="1" applyFont="1" applyFill="1" applyBorder="1" applyAlignment="1">
      <alignment vertical="center"/>
    </xf>
    <xf numFmtId="0" fontId="4" fillId="5" borderId="45" xfId="0" applyFont="1" applyFill="1" applyBorder="1" applyAlignment="1">
      <alignment vertical="center"/>
    </xf>
    <xf numFmtId="1" fontId="2" fillId="5" borderId="3" xfId="0" applyNumberFormat="1" applyFont="1" applyFill="1" applyBorder="1" applyAlignment="1">
      <alignment horizontal="right"/>
    </xf>
    <xf numFmtId="1" fontId="2" fillId="5" borderId="48" xfId="0" applyNumberFormat="1" applyFont="1" applyFill="1" applyBorder="1" applyAlignment="1">
      <alignment horizontal="right"/>
    </xf>
    <xf numFmtId="1" fontId="2" fillId="5" borderId="44" xfId="0" applyNumberFormat="1" applyFont="1" applyFill="1" applyBorder="1" applyAlignment="1">
      <alignment horizontal="right"/>
    </xf>
    <xf numFmtId="164" fontId="2" fillId="14" borderId="3" xfId="0" applyNumberFormat="1" applyFont="1" applyFill="1" applyBorder="1" applyAlignment="1" applyProtection="1">
      <alignment vertical="center"/>
    </xf>
    <xf numFmtId="164" fontId="2" fillId="14" borderId="45" xfId="0" applyNumberFormat="1" applyFont="1" applyFill="1" applyBorder="1" applyAlignment="1" applyProtection="1">
      <alignment vertical="center"/>
    </xf>
    <xf numFmtId="1" fontId="2" fillId="8" borderId="30" xfId="0" applyNumberFormat="1" applyFont="1" applyFill="1" applyBorder="1" applyAlignment="1" applyProtection="1">
      <alignment horizontal="left" vertical="center" wrapText="1"/>
    </xf>
    <xf numFmtId="0" fontId="0" fillId="8" borderId="31" xfId="0" applyFill="1" applyBorder="1" applyAlignment="1" applyProtection="1">
      <alignment horizontal="left" vertical="center" wrapText="1"/>
    </xf>
    <xf numFmtId="0" fontId="0" fillId="8" borderId="47" xfId="0" applyFill="1" applyBorder="1" applyAlignment="1" applyProtection="1">
      <alignment horizontal="left" vertical="center" wrapText="1"/>
    </xf>
    <xf numFmtId="0" fontId="2" fillId="8" borderId="51" xfId="0" applyFont="1" applyFill="1" applyBorder="1" applyAlignment="1" applyProtection="1">
      <alignment horizontal="center" vertical="center" wrapText="1"/>
    </xf>
    <xf numFmtId="0" fontId="2" fillId="8" borderId="47" xfId="0" applyFont="1" applyFill="1" applyBorder="1" applyAlignment="1" applyProtection="1">
      <alignment horizontal="center" vertical="center" wrapText="1"/>
    </xf>
    <xf numFmtId="0" fontId="2" fillId="8" borderId="63" xfId="0" applyFont="1" applyFill="1" applyBorder="1" applyAlignment="1" applyProtection="1">
      <alignment horizontal="center" vertical="center" wrapText="1"/>
    </xf>
    <xf numFmtId="164" fontId="2" fillId="15" borderId="59" xfId="0" applyNumberFormat="1" applyFont="1" applyFill="1" applyBorder="1" applyAlignment="1" applyProtection="1">
      <alignment horizontal="right" vertical="center" wrapText="1"/>
    </xf>
    <xf numFmtId="164" fontId="0" fillId="15" borderId="57" xfId="0" applyNumberFormat="1" applyFill="1" applyBorder="1" applyAlignment="1" applyProtection="1">
      <alignment horizontal="right" vertical="center" wrapText="1"/>
    </xf>
    <xf numFmtId="0" fontId="2" fillId="0" borderId="64" xfId="0" applyFont="1" applyBorder="1" applyAlignment="1" applyProtection="1">
      <alignment horizontal="center" vertical="center" wrapText="1"/>
    </xf>
    <xf numFmtId="164" fontId="4" fillId="5" borderId="48" xfId="0" applyNumberFormat="1" applyFont="1" applyFill="1" applyBorder="1" applyAlignment="1" applyProtection="1">
      <alignment horizontal="right" vertical="center" wrapText="1"/>
    </xf>
    <xf numFmtId="0" fontId="12" fillId="5" borderId="45" xfId="0" applyFont="1" applyFill="1" applyBorder="1" applyAlignment="1" applyProtection="1">
      <alignment horizontal="right" vertical="center" wrapText="1"/>
    </xf>
    <xf numFmtId="164" fontId="2" fillId="5" borderId="62" xfId="0" applyNumberFormat="1" applyFont="1" applyFill="1" applyBorder="1" applyAlignment="1" applyProtection="1">
      <alignment vertical="center"/>
    </xf>
    <xf numFmtId="164" fontId="2" fillId="5" borderId="55" xfId="0" applyNumberFormat="1" applyFont="1" applyFill="1" applyBorder="1" applyAlignment="1" applyProtection="1">
      <alignment vertical="center"/>
    </xf>
    <xf numFmtId="164" fontId="2" fillId="3" borderId="60" xfId="0" applyNumberFormat="1" applyFont="1" applyFill="1" applyBorder="1" applyAlignment="1" applyProtection="1">
      <alignment vertical="center"/>
    </xf>
    <xf numFmtId="164" fontId="2" fillId="3" borderId="61" xfId="0" applyNumberFormat="1" applyFont="1" applyFill="1" applyBorder="1" applyAlignment="1" applyProtection="1">
      <alignment vertical="center"/>
    </xf>
    <xf numFmtId="164" fontId="4" fillId="7" borderId="18" xfId="0" applyNumberFormat="1" applyFont="1" applyFill="1" applyBorder="1" applyAlignment="1">
      <alignment vertical="center"/>
    </xf>
    <xf numFmtId="164" fontId="2" fillId="5" borderId="44" xfId="0" applyNumberFormat="1" applyFont="1" applyFill="1" applyBorder="1" applyAlignment="1" applyProtection="1">
      <alignment horizontal="right" vertical="center" wrapText="1"/>
    </xf>
    <xf numFmtId="0" fontId="2" fillId="8" borderId="56" xfId="0" applyFont="1" applyFill="1" applyBorder="1" applyAlignment="1" applyProtection="1">
      <alignment horizontal="center" vertical="center" wrapText="1"/>
    </xf>
    <xf numFmtId="164" fontId="2" fillId="5" borderId="45" xfId="0" applyNumberFormat="1" applyFont="1" applyFill="1" applyBorder="1" applyAlignment="1">
      <alignment vertical="center"/>
    </xf>
    <xf numFmtId="1" fontId="2" fillId="0" borderId="15" xfId="0" applyNumberFormat="1" applyFont="1" applyFill="1" applyBorder="1" applyAlignment="1">
      <alignment horizontal="center"/>
    </xf>
    <xf numFmtId="1" fontId="2" fillId="0" borderId="22" xfId="0" applyNumberFormat="1" applyFont="1" applyFill="1" applyBorder="1" applyAlignment="1">
      <alignment horizontal="center"/>
    </xf>
    <xf numFmtId="1" fontId="2" fillId="0" borderId="23" xfId="0" applyNumberFormat="1" applyFont="1" applyFill="1" applyBorder="1" applyAlignment="1">
      <alignment horizontal="center"/>
    </xf>
    <xf numFmtId="0" fontId="4" fillId="7" borderId="11" xfId="0" applyFont="1" applyFill="1" applyBorder="1" applyAlignment="1">
      <alignment vertical="center"/>
    </xf>
    <xf numFmtId="164" fontId="2" fillId="15" borderId="57" xfId="0" applyNumberFormat="1" applyFont="1" applyFill="1" applyBorder="1" applyAlignment="1" applyProtection="1">
      <alignment horizontal="right" vertical="center" wrapText="1"/>
    </xf>
    <xf numFmtId="164" fontId="2" fillId="16" borderId="59" xfId="0" applyNumberFormat="1" applyFont="1" applyFill="1" applyBorder="1" applyAlignment="1" applyProtection="1">
      <alignment horizontal="right" vertical="center" wrapText="1"/>
    </xf>
    <xf numFmtId="164" fontId="0" fillId="16" borderId="57" xfId="0" applyNumberFormat="1" applyFill="1" applyBorder="1" applyAlignment="1" applyProtection="1">
      <alignment horizontal="right" vertical="center" wrapText="1"/>
    </xf>
    <xf numFmtId="1" fontId="2" fillId="0" borderId="15" xfId="0" applyNumberFormat="1" applyFont="1" applyFill="1" applyBorder="1" applyAlignment="1">
      <alignment horizontal="center" vertical="center" wrapText="1"/>
    </xf>
    <xf numFmtId="1" fontId="2" fillId="0" borderId="22" xfId="0" applyNumberFormat="1" applyFont="1" applyFill="1" applyBorder="1" applyAlignment="1">
      <alignment horizontal="center" vertical="center" wrapText="1"/>
    </xf>
    <xf numFmtId="1" fontId="2" fillId="0" borderId="23" xfId="0" applyNumberFormat="1" applyFont="1" applyFill="1" applyBorder="1" applyAlignment="1">
      <alignment horizontal="center" vertical="center" wrapText="1"/>
    </xf>
    <xf numFmtId="164" fontId="2" fillId="16" borderId="57" xfId="0" applyNumberFormat="1" applyFont="1" applyFill="1" applyBorder="1" applyAlignment="1" applyProtection="1">
      <alignment horizontal="right" vertical="center" wrapText="1"/>
    </xf>
    <xf numFmtId="0" fontId="4" fillId="7" borderId="15" xfId="0" applyFont="1" applyFill="1" applyBorder="1" applyAlignment="1" applyProtection="1">
      <alignment horizontal="left" vertical="center" wrapText="1"/>
    </xf>
    <xf numFmtId="0" fontId="4" fillId="7" borderId="22" xfId="0" applyFont="1" applyFill="1" applyBorder="1" applyAlignment="1" applyProtection="1">
      <alignment horizontal="left" vertical="center" wrapText="1"/>
    </xf>
    <xf numFmtId="0" fontId="4" fillId="7" borderId="23" xfId="0" applyFont="1" applyFill="1" applyBorder="1" applyAlignment="1" applyProtection="1">
      <alignment horizontal="left" vertical="center" wrapText="1"/>
    </xf>
    <xf numFmtId="164" fontId="3" fillId="0" borderId="51" xfId="0" applyNumberFormat="1" applyFont="1" applyFill="1" applyBorder="1" applyAlignment="1" applyProtection="1">
      <alignment horizontal="right" vertical="center"/>
      <protection locked="0"/>
    </xf>
    <xf numFmtId="164" fontId="3" fillId="0" borderId="47" xfId="0" applyNumberFormat="1" applyFont="1" applyFill="1" applyBorder="1" applyAlignment="1" applyProtection="1">
      <alignment horizontal="right" vertical="center"/>
      <protection locked="0"/>
    </xf>
    <xf numFmtId="0" fontId="9" fillId="19" borderId="13" xfId="0" applyFont="1" applyFill="1" applyBorder="1" applyAlignment="1" applyProtection="1">
      <alignment vertical="center"/>
      <protection locked="0"/>
    </xf>
    <xf numFmtId="0" fontId="9" fillId="19" borderId="22" xfId="0" applyFont="1" applyFill="1" applyBorder="1" applyAlignment="1" applyProtection="1">
      <alignment vertical="center"/>
      <protection locked="0"/>
    </xf>
    <xf numFmtId="0" fontId="9" fillId="19" borderId="23" xfId="0" applyFont="1" applyFill="1" applyBorder="1" applyAlignment="1" applyProtection="1">
      <alignment vertical="center"/>
      <protection locked="0"/>
    </xf>
    <xf numFmtId="0" fontId="2" fillId="10" borderId="17"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13" fillId="0" borderId="38" xfId="0" applyFont="1" applyBorder="1" applyAlignment="1" applyProtection="1">
      <alignment horizontal="left" vertical="top" wrapText="1"/>
      <protection locked="0"/>
    </xf>
    <xf numFmtId="0" fontId="13" fillId="0" borderId="21" xfId="0" applyFont="1" applyBorder="1" applyAlignment="1" applyProtection="1">
      <alignment horizontal="left" vertical="top" wrapText="1"/>
      <protection locked="0"/>
    </xf>
    <xf numFmtId="0" fontId="13" fillId="0" borderId="54" xfId="0" applyFont="1" applyBorder="1" applyAlignment="1" applyProtection="1">
      <alignment horizontal="left" vertical="top" wrapText="1"/>
      <protection locked="0"/>
    </xf>
    <xf numFmtId="0" fontId="2" fillId="22" borderId="15" xfId="0" applyFont="1" applyFill="1" applyBorder="1" applyAlignment="1">
      <alignment horizontal="left" vertical="center" wrapText="1"/>
    </xf>
    <xf numFmtId="0" fontId="2" fillId="22" borderId="22" xfId="0" applyFont="1" applyFill="1" applyBorder="1" applyAlignment="1">
      <alignment horizontal="left" vertical="center" wrapText="1"/>
    </xf>
    <xf numFmtId="0" fontId="2" fillId="22" borderId="23" xfId="0" applyFont="1" applyFill="1" applyBorder="1" applyAlignment="1">
      <alignment horizontal="left" vertical="center" wrapText="1"/>
    </xf>
    <xf numFmtId="0" fontId="2" fillId="0" borderId="15"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7" fillId="21" borderId="26" xfId="0" applyFont="1" applyFill="1" applyBorder="1" applyAlignment="1">
      <alignment horizontal="left" vertical="top" wrapText="1"/>
    </xf>
    <xf numFmtId="0" fontId="7" fillId="21" borderId="52" xfId="0" applyFont="1" applyFill="1" applyBorder="1" applyAlignment="1">
      <alignment horizontal="left" vertical="top" wrapText="1"/>
    </xf>
    <xf numFmtId="0" fontId="7" fillId="21" borderId="53" xfId="0" applyFont="1" applyFill="1" applyBorder="1" applyAlignment="1">
      <alignment horizontal="left" vertical="top" wrapText="1"/>
    </xf>
    <xf numFmtId="0" fontId="2" fillId="5" borderId="36" xfId="0" applyFont="1" applyFill="1" applyBorder="1" applyAlignment="1">
      <alignment horizontal="right" vertical="center" wrapText="1"/>
    </xf>
    <xf numFmtId="0" fontId="2" fillId="8" borderId="54" xfId="0" applyFont="1" applyFill="1" applyBorder="1" applyAlignment="1">
      <alignment horizontal="center" vertical="center" wrapText="1"/>
    </xf>
    <xf numFmtId="0" fontId="2" fillId="0" borderId="0" xfId="0" applyFont="1" applyAlignment="1">
      <alignment horizontal="left"/>
    </xf>
    <xf numFmtId="0" fontId="4" fillId="8" borderId="25"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19" fillId="0" borderId="26" xfId="0" applyFont="1" applyBorder="1" applyAlignment="1" applyProtection="1">
      <alignment horizontal="center" wrapText="1"/>
      <protection locked="0"/>
    </xf>
    <xf numFmtId="0" fontId="19" fillId="0" borderId="52" xfId="0" applyFont="1" applyBorder="1" applyAlignment="1" applyProtection="1">
      <alignment horizontal="center" wrapText="1"/>
      <protection locked="0"/>
    </xf>
    <xf numFmtId="0" fontId="19" fillId="0" borderId="53" xfId="0" applyFont="1" applyBorder="1" applyAlignment="1" applyProtection="1">
      <alignment horizontal="center" wrapText="1"/>
      <protection locked="0"/>
    </xf>
    <xf numFmtId="0" fontId="19" fillId="0" borderId="38" xfId="0" applyFont="1" applyBorder="1" applyAlignment="1" applyProtection="1">
      <alignment horizontal="center" wrapText="1"/>
      <protection locked="0"/>
    </xf>
    <xf numFmtId="0" fontId="19" fillId="0" borderId="21" xfId="0" applyFont="1" applyBorder="1" applyAlignment="1" applyProtection="1">
      <alignment horizontal="center" wrapText="1"/>
      <protection locked="0"/>
    </xf>
    <xf numFmtId="0" fontId="19" fillId="0" borderId="54" xfId="0" applyFont="1" applyBorder="1" applyAlignment="1" applyProtection="1">
      <alignment horizontal="center" wrapText="1"/>
      <protection locked="0"/>
    </xf>
    <xf numFmtId="0" fontId="3" fillId="0" borderId="26" xfId="0" applyFont="1" applyBorder="1" applyAlignment="1" applyProtection="1">
      <alignment horizontal="center" wrapText="1"/>
      <protection locked="0"/>
    </xf>
    <xf numFmtId="0" fontId="3" fillId="0" borderId="52" xfId="0" applyFont="1" applyBorder="1" applyAlignment="1" applyProtection="1">
      <alignment horizontal="center" wrapText="1"/>
      <protection locked="0"/>
    </xf>
    <xf numFmtId="0" fontId="3" fillId="0" borderId="53" xfId="0" applyFont="1" applyBorder="1" applyAlignment="1" applyProtection="1">
      <alignment horizontal="center" wrapText="1"/>
      <protection locked="0"/>
    </xf>
    <xf numFmtId="0" fontId="3" fillId="0" borderId="38" xfId="0" applyFont="1" applyBorder="1" applyAlignment="1" applyProtection="1">
      <alignment horizontal="center" wrapText="1"/>
      <protection locked="0"/>
    </xf>
    <xf numFmtId="0" fontId="3" fillId="0" borderId="21" xfId="0" applyFont="1" applyBorder="1" applyAlignment="1" applyProtection="1">
      <alignment horizontal="center" wrapText="1"/>
      <protection locked="0"/>
    </xf>
    <xf numFmtId="0" fontId="3" fillId="0" borderId="54" xfId="0" applyFont="1" applyBorder="1" applyAlignment="1" applyProtection="1">
      <alignment horizontal="center" wrapText="1"/>
      <protection locked="0"/>
    </xf>
    <xf numFmtId="0" fontId="17" fillId="0" borderId="26" xfId="0" applyFont="1" applyBorder="1" applyAlignment="1" applyProtection="1">
      <alignment horizontal="center" wrapText="1"/>
      <protection locked="0"/>
    </xf>
    <xf numFmtId="0" fontId="17" fillId="0" borderId="52" xfId="0" applyFont="1" applyBorder="1" applyAlignment="1" applyProtection="1">
      <alignment horizontal="center" wrapText="1"/>
      <protection locked="0"/>
    </xf>
    <xf numFmtId="0" fontId="17" fillId="0" borderId="53" xfId="0" applyFont="1" applyBorder="1" applyAlignment="1" applyProtection="1">
      <alignment horizontal="center" wrapText="1"/>
      <protection locked="0"/>
    </xf>
    <xf numFmtId="0" fontId="17" fillId="0" borderId="38" xfId="0" applyFont="1" applyBorder="1" applyAlignment="1" applyProtection="1">
      <alignment horizontal="center" wrapText="1"/>
      <protection locked="0"/>
    </xf>
    <xf numFmtId="0" fontId="17" fillId="0" borderId="21" xfId="0" applyFont="1" applyBorder="1" applyAlignment="1" applyProtection="1">
      <alignment horizontal="center" wrapText="1"/>
      <protection locked="0"/>
    </xf>
    <xf numFmtId="0" fontId="17" fillId="0" borderId="54" xfId="0" applyFont="1" applyBorder="1" applyAlignment="1" applyProtection="1">
      <alignment horizontal="center" wrapText="1"/>
      <protection locked="0"/>
    </xf>
    <xf numFmtId="0" fontId="4" fillId="8" borderId="15" xfId="0" applyFont="1" applyFill="1" applyBorder="1" applyAlignment="1">
      <alignment horizontal="center" vertical="center"/>
    </xf>
    <xf numFmtId="0" fontId="4" fillId="8" borderId="22" xfId="0" applyFont="1" applyFill="1" applyBorder="1" applyAlignment="1">
      <alignment horizontal="center" vertical="center"/>
    </xf>
    <xf numFmtId="0" fontId="4" fillId="8" borderId="23" xfId="0" applyFont="1" applyFill="1" applyBorder="1" applyAlignment="1">
      <alignment horizontal="center" vertical="center"/>
    </xf>
    <xf numFmtId="0" fontId="4" fillId="21" borderId="15" xfId="0" applyFont="1" applyFill="1" applyBorder="1" applyAlignment="1">
      <alignment vertical="center"/>
    </xf>
    <xf numFmtId="0" fontId="4" fillId="21" borderId="22" xfId="0" applyFont="1" applyFill="1" applyBorder="1" applyAlignment="1">
      <alignment vertical="center"/>
    </xf>
  </cellXfs>
  <cellStyles count="2">
    <cellStyle name="Normal" xfId="0" builtinId="0"/>
    <cellStyle name="Percent" xfId="1" builtinId="5"/>
  </cellStyles>
  <dxfs count="0"/>
  <tableStyles count="0" defaultTableStyle="TableStyleMedium2" defaultPivotStyle="PivotStyleLight16"/>
  <colors>
    <mruColors>
      <color rgb="FFA7FFA7"/>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35"/>
  <sheetViews>
    <sheetView tabSelected="1" zoomScale="85" zoomScaleNormal="85" workbookViewId="0">
      <selection activeCell="S6" sqref="S6"/>
    </sheetView>
  </sheetViews>
  <sheetFormatPr defaultRowHeight="12.5" x14ac:dyDescent="0.25"/>
  <cols>
    <col min="1" max="1" width="27.36328125" customWidth="1"/>
    <col min="2" max="2" width="11.36328125" customWidth="1"/>
    <col min="3" max="3" width="11.36328125" style="18" customWidth="1"/>
    <col min="4" max="4" width="7.36328125" customWidth="1"/>
    <col min="5" max="5" width="9.36328125" customWidth="1"/>
    <col min="6" max="6" width="7" customWidth="1"/>
    <col min="7" max="7" width="9.36328125" customWidth="1"/>
    <col min="8" max="8" width="6.6328125" hidden="1" customWidth="1"/>
    <col min="9" max="9" width="9.36328125" hidden="1" customWidth="1"/>
    <col min="10" max="10" width="6.36328125" hidden="1" customWidth="1"/>
    <col min="11" max="11" width="9.36328125" hidden="1" customWidth="1"/>
    <col min="12" max="12" width="1.6328125" customWidth="1"/>
    <col min="13" max="13" width="6.453125" customWidth="1"/>
    <col min="14" max="14" width="9.36328125" customWidth="1"/>
    <col min="15" max="15" width="1.36328125" style="7" customWidth="1"/>
    <col min="16" max="16" width="11.36328125" customWidth="1"/>
    <col min="17" max="17" width="11.453125" customWidth="1"/>
    <col min="18" max="18" width="5.36328125" customWidth="1"/>
  </cols>
  <sheetData>
    <row r="1" spans="1:20" ht="27.9" customHeight="1" thickBot="1" x14ac:dyDescent="0.3">
      <c r="A1" s="424" t="s">
        <v>54</v>
      </c>
      <c r="B1" s="425"/>
      <c r="C1" s="425"/>
      <c r="D1" s="425"/>
      <c r="E1" s="140" t="s">
        <v>43</v>
      </c>
      <c r="F1" s="141"/>
      <c r="G1" s="140"/>
      <c r="H1" s="141"/>
      <c r="I1" s="140"/>
      <c r="J1" s="142"/>
      <c r="K1" s="141"/>
      <c r="L1" s="179"/>
      <c r="M1" s="141"/>
      <c r="N1" s="140"/>
      <c r="O1" s="141"/>
      <c r="P1" s="142"/>
      <c r="Q1" s="8"/>
    </row>
    <row r="2" spans="1:20" ht="27" customHeight="1" thickBot="1" x14ac:dyDescent="0.3">
      <c r="A2" s="180" t="s">
        <v>17</v>
      </c>
      <c r="B2" s="381"/>
      <c r="C2" s="382"/>
      <c r="D2" s="382"/>
      <c r="E2" s="382"/>
      <c r="F2" s="382"/>
      <c r="G2" s="382"/>
      <c r="H2" s="382"/>
      <c r="I2" s="382"/>
      <c r="J2" s="382"/>
      <c r="K2" s="382"/>
      <c r="L2" s="382"/>
      <c r="M2" s="382"/>
      <c r="N2" s="382"/>
      <c r="O2" s="382"/>
      <c r="P2" s="383"/>
      <c r="Q2" s="16"/>
    </row>
    <row r="3" spans="1:20" ht="25.5" customHeight="1" thickBot="1" x14ac:dyDescent="0.3">
      <c r="A3" s="376" t="s">
        <v>47</v>
      </c>
      <c r="B3" s="377"/>
      <c r="C3" s="377"/>
      <c r="D3" s="377"/>
      <c r="E3" s="377"/>
      <c r="F3" s="377"/>
      <c r="G3" s="377"/>
      <c r="H3" s="377"/>
      <c r="I3" s="377"/>
      <c r="J3" s="377"/>
      <c r="K3" s="377"/>
      <c r="L3" s="377"/>
      <c r="M3" s="377"/>
      <c r="N3" s="377"/>
      <c r="O3" s="377"/>
      <c r="P3" s="378"/>
      <c r="Q3" s="16"/>
    </row>
    <row r="4" spans="1:20" ht="12.75" customHeight="1" thickBot="1" x14ac:dyDescent="0.35">
      <c r="A4" s="231" t="s">
        <v>22</v>
      </c>
      <c r="B4" s="233" t="s">
        <v>15</v>
      </c>
      <c r="C4" s="233" t="s">
        <v>14</v>
      </c>
      <c r="D4" s="210" t="s">
        <v>20</v>
      </c>
      <c r="E4" s="268"/>
      <c r="F4" s="277" t="s">
        <v>19</v>
      </c>
      <c r="G4" s="277"/>
      <c r="H4" s="210" t="s">
        <v>18</v>
      </c>
      <c r="I4" s="211"/>
      <c r="J4" s="210" t="s">
        <v>19</v>
      </c>
      <c r="K4" s="211"/>
      <c r="L4" s="46"/>
      <c r="M4" s="210" t="s">
        <v>44</v>
      </c>
      <c r="N4" s="253"/>
      <c r="O4" s="100"/>
      <c r="P4" s="203" t="s">
        <v>46</v>
      </c>
      <c r="Q4" s="8"/>
    </row>
    <row r="5" spans="1:20" ht="18.899999999999999" customHeight="1" thickBot="1" x14ac:dyDescent="0.35">
      <c r="A5" s="232"/>
      <c r="B5" s="234"/>
      <c r="C5" s="384"/>
      <c r="D5" s="269"/>
      <c r="E5" s="270"/>
      <c r="F5" s="277"/>
      <c r="G5" s="277"/>
      <c r="H5" s="212"/>
      <c r="I5" s="213"/>
      <c r="J5" s="212"/>
      <c r="K5" s="213"/>
      <c r="L5" s="47"/>
      <c r="M5" s="254"/>
      <c r="N5" s="255"/>
      <c r="O5" s="101"/>
      <c r="P5" s="204"/>
    </row>
    <row r="6" spans="1:20" ht="12.75" customHeight="1" x14ac:dyDescent="0.3">
      <c r="A6" s="223" t="s">
        <v>48</v>
      </c>
      <c r="B6" s="234"/>
      <c r="C6" s="384"/>
      <c r="D6" s="271"/>
      <c r="E6" s="272"/>
      <c r="F6" s="277"/>
      <c r="G6" s="277"/>
      <c r="H6" s="214"/>
      <c r="I6" s="215"/>
      <c r="J6" s="214"/>
      <c r="K6" s="215"/>
      <c r="L6" s="47"/>
      <c r="M6" s="256"/>
      <c r="N6" s="257"/>
      <c r="O6" s="101"/>
      <c r="P6" s="204"/>
    </row>
    <row r="7" spans="1:20" ht="23.25" customHeight="1" x14ac:dyDescent="0.3">
      <c r="A7" s="224"/>
      <c r="B7" s="235"/>
      <c r="C7" s="385"/>
      <c r="D7" s="9" t="s">
        <v>3</v>
      </c>
      <c r="E7" s="125" t="s">
        <v>4</v>
      </c>
      <c r="F7" s="9" t="s">
        <v>3</v>
      </c>
      <c r="G7" s="125" t="s">
        <v>4</v>
      </c>
      <c r="H7" s="9" t="s">
        <v>3</v>
      </c>
      <c r="I7" s="10" t="s">
        <v>4</v>
      </c>
      <c r="J7" s="9" t="s">
        <v>3</v>
      </c>
      <c r="K7" s="10" t="s">
        <v>4</v>
      </c>
      <c r="L7" s="48"/>
      <c r="M7" s="126" t="s">
        <v>3</v>
      </c>
      <c r="N7" s="125" t="s">
        <v>4</v>
      </c>
      <c r="O7" s="101"/>
      <c r="P7" s="205"/>
    </row>
    <row r="8" spans="1:20" ht="16" customHeight="1" thickBot="1" x14ac:dyDescent="0.35">
      <c r="A8" s="60" t="s">
        <v>5</v>
      </c>
      <c r="B8" s="24">
        <v>60000</v>
      </c>
      <c r="C8" s="23">
        <f>M8+P8</f>
        <v>1</v>
      </c>
      <c r="D8" s="14">
        <v>0.4</v>
      </c>
      <c r="E8" s="54">
        <f>PRODUCT(D8,B8)</f>
        <v>24000</v>
      </c>
      <c r="F8" s="15">
        <v>0.4</v>
      </c>
      <c r="G8" s="54">
        <f>PRODUCT(F8,B8)</f>
        <v>24000</v>
      </c>
      <c r="H8" s="15">
        <v>0.05</v>
      </c>
      <c r="I8" s="54">
        <f t="shared" ref="I8:I32" si="0">H8*B8</f>
        <v>3000</v>
      </c>
      <c r="J8" s="15">
        <v>0</v>
      </c>
      <c r="K8" s="54">
        <f>PRODUCT(J8,B8)</f>
        <v>0</v>
      </c>
      <c r="L8" s="49"/>
      <c r="M8" s="15">
        <f>D8+F8</f>
        <v>0.8</v>
      </c>
      <c r="N8" s="54">
        <f>E8+G8</f>
        <v>48000</v>
      </c>
      <c r="O8" s="101"/>
      <c r="P8" s="181">
        <v>0.2</v>
      </c>
    </row>
    <row r="9" spans="1:20" ht="18" customHeight="1" x14ac:dyDescent="0.3">
      <c r="A9" s="81"/>
      <c r="B9" s="82"/>
      <c r="C9" s="123">
        <f>M9+P9</f>
        <v>0</v>
      </c>
      <c r="D9" s="87"/>
      <c r="E9" s="97">
        <f>D9*B9</f>
        <v>0</v>
      </c>
      <c r="F9" s="90"/>
      <c r="G9" s="96">
        <f t="shared" ref="G9:G32" si="1">F9*B9</f>
        <v>0</v>
      </c>
      <c r="H9" s="26"/>
      <c r="I9" s="57">
        <f t="shared" si="0"/>
        <v>0</v>
      </c>
      <c r="J9" s="26"/>
      <c r="K9" s="57">
        <f t="shared" ref="K9:K32" si="2">B9*J9</f>
        <v>0</v>
      </c>
      <c r="L9" s="50"/>
      <c r="M9" s="175">
        <f>D9+F9</f>
        <v>0</v>
      </c>
      <c r="N9" s="96">
        <f>E9+G9</f>
        <v>0</v>
      </c>
      <c r="O9" s="101"/>
      <c r="P9" s="182"/>
    </row>
    <row r="10" spans="1:20" ht="18" customHeight="1" x14ac:dyDescent="0.3">
      <c r="A10" s="83"/>
      <c r="B10" s="84"/>
      <c r="C10" s="122">
        <f t="shared" ref="C10:C32" si="3">M10+P10</f>
        <v>0</v>
      </c>
      <c r="D10" s="88"/>
      <c r="E10" s="98">
        <f t="shared" ref="E10:E22" si="4">D10*B10</f>
        <v>0</v>
      </c>
      <c r="F10" s="91"/>
      <c r="G10" s="121">
        <f t="shared" si="1"/>
        <v>0</v>
      </c>
      <c r="H10" s="28"/>
      <c r="I10" s="58">
        <f t="shared" si="0"/>
        <v>0</v>
      </c>
      <c r="J10" s="28"/>
      <c r="K10" s="56">
        <f t="shared" si="2"/>
        <v>0</v>
      </c>
      <c r="L10" s="50"/>
      <c r="M10" s="177">
        <f t="shared" ref="M10:M32" si="5">D10+F10</f>
        <v>0</v>
      </c>
      <c r="N10" s="121">
        <f t="shared" ref="N10:N32" si="6">E10+G10</f>
        <v>0</v>
      </c>
      <c r="O10" s="101"/>
      <c r="P10" s="183"/>
      <c r="T10" s="5"/>
    </row>
    <row r="11" spans="1:20" ht="18" customHeight="1" x14ac:dyDescent="0.3">
      <c r="A11" s="85"/>
      <c r="B11" s="82"/>
      <c r="C11" s="123">
        <f t="shared" si="3"/>
        <v>0</v>
      </c>
      <c r="D11" s="89"/>
      <c r="E11" s="97">
        <f t="shared" si="4"/>
        <v>0</v>
      </c>
      <c r="F11" s="92"/>
      <c r="G11" s="96">
        <f t="shared" si="1"/>
        <v>0</v>
      </c>
      <c r="H11" s="29"/>
      <c r="I11" s="57">
        <f t="shared" si="0"/>
        <v>0</v>
      </c>
      <c r="J11" s="29"/>
      <c r="K11" s="55">
        <f t="shared" si="2"/>
        <v>0</v>
      </c>
      <c r="L11" s="50"/>
      <c r="M11" s="176">
        <f t="shared" si="5"/>
        <v>0</v>
      </c>
      <c r="N11" s="96">
        <f t="shared" si="6"/>
        <v>0</v>
      </c>
      <c r="O11" s="101"/>
      <c r="P11" s="184"/>
    </row>
    <row r="12" spans="1:20" ht="18" customHeight="1" x14ac:dyDescent="0.3">
      <c r="A12" s="83"/>
      <c r="B12" s="84"/>
      <c r="C12" s="122">
        <f t="shared" si="3"/>
        <v>0</v>
      </c>
      <c r="D12" s="88"/>
      <c r="E12" s="98">
        <f t="shared" si="4"/>
        <v>0</v>
      </c>
      <c r="F12" s="91"/>
      <c r="G12" s="121">
        <f t="shared" si="1"/>
        <v>0</v>
      </c>
      <c r="H12" s="28"/>
      <c r="I12" s="58">
        <f t="shared" si="0"/>
        <v>0</v>
      </c>
      <c r="J12" s="28"/>
      <c r="K12" s="56">
        <f t="shared" si="2"/>
        <v>0</v>
      </c>
      <c r="L12" s="50"/>
      <c r="M12" s="177">
        <f t="shared" si="5"/>
        <v>0</v>
      </c>
      <c r="N12" s="121">
        <f t="shared" si="6"/>
        <v>0</v>
      </c>
      <c r="O12" s="101"/>
      <c r="P12" s="183"/>
    </row>
    <row r="13" spans="1:20" ht="18" customHeight="1" x14ac:dyDescent="0.3">
      <c r="A13" s="85"/>
      <c r="B13" s="82"/>
      <c r="C13" s="124">
        <f t="shared" si="3"/>
        <v>0</v>
      </c>
      <c r="D13" s="89"/>
      <c r="E13" s="97">
        <f t="shared" si="4"/>
        <v>0</v>
      </c>
      <c r="F13" s="93"/>
      <c r="G13" s="96">
        <f t="shared" si="1"/>
        <v>0</v>
      </c>
      <c r="H13" s="29"/>
      <c r="I13" s="57">
        <f t="shared" si="0"/>
        <v>0</v>
      </c>
      <c r="J13" s="29"/>
      <c r="K13" s="55">
        <f t="shared" si="2"/>
        <v>0</v>
      </c>
      <c r="L13" s="50"/>
      <c r="M13" s="176">
        <f t="shared" si="5"/>
        <v>0</v>
      </c>
      <c r="N13" s="96">
        <f t="shared" si="6"/>
        <v>0</v>
      </c>
      <c r="O13" s="101"/>
      <c r="P13" s="184"/>
    </row>
    <row r="14" spans="1:20" ht="18" customHeight="1" x14ac:dyDescent="0.3">
      <c r="A14" s="83"/>
      <c r="B14" s="84"/>
      <c r="C14" s="122">
        <f t="shared" si="3"/>
        <v>0</v>
      </c>
      <c r="D14" s="88"/>
      <c r="E14" s="98">
        <f t="shared" si="4"/>
        <v>0</v>
      </c>
      <c r="F14" s="91"/>
      <c r="G14" s="121">
        <f t="shared" si="1"/>
        <v>0</v>
      </c>
      <c r="H14" s="28"/>
      <c r="I14" s="58">
        <f t="shared" si="0"/>
        <v>0</v>
      </c>
      <c r="J14" s="28"/>
      <c r="K14" s="56">
        <f t="shared" si="2"/>
        <v>0</v>
      </c>
      <c r="L14" s="50"/>
      <c r="M14" s="177">
        <f t="shared" si="5"/>
        <v>0</v>
      </c>
      <c r="N14" s="121">
        <f t="shared" si="6"/>
        <v>0</v>
      </c>
      <c r="O14" s="101"/>
      <c r="P14" s="183"/>
    </row>
    <row r="15" spans="1:20" ht="18" customHeight="1" x14ac:dyDescent="0.3">
      <c r="A15" s="85"/>
      <c r="B15" s="82"/>
      <c r="C15" s="124">
        <f t="shared" si="3"/>
        <v>0</v>
      </c>
      <c r="D15" s="89"/>
      <c r="E15" s="97">
        <f t="shared" si="4"/>
        <v>0</v>
      </c>
      <c r="F15" s="92"/>
      <c r="G15" s="96">
        <f t="shared" si="1"/>
        <v>0</v>
      </c>
      <c r="H15" s="29"/>
      <c r="I15" s="57">
        <f t="shared" si="0"/>
        <v>0</v>
      </c>
      <c r="J15" s="29"/>
      <c r="K15" s="55">
        <f t="shared" si="2"/>
        <v>0</v>
      </c>
      <c r="L15" s="50"/>
      <c r="M15" s="176">
        <f t="shared" si="5"/>
        <v>0</v>
      </c>
      <c r="N15" s="96">
        <f t="shared" si="6"/>
        <v>0</v>
      </c>
      <c r="O15" s="101"/>
      <c r="P15" s="184"/>
    </row>
    <row r="16" spans="1:20" ht="18" customHeight="1" x14ac:dyDescent="0.3">
      <c r="A16" s="83"/>
      <c r="B16" s="84"/>
      <c r="C16" s="122">
        <f t="shared" si="3"/>
        <v>0</v>
      </c>
      <c r="D16" s="88"/>
      <c r="E16" s="98">
        <f t="shared" si="4"/>
        <v>0</v>
      </c>
      <c r="F16" s="91"/>
      <c r="G16" s="121">
        <f t="shared" si="1"/>
        <v>0</v>
      </c>
      <c r="H16" s="28"/>
      <c r="I16" s="58">
        <f t="shared" si="0"/>
        <v>0</v>
      </c>
      <c r="J16" s="28"/>
      <c r="K16" s="56">
        <f t="shared" si="2"/>
        <v>0</v>
      </c>
      <c r="L16" s="50"/>
      <c r="M16" s="177">
        <f t="shared" si="5"/>
        <v>0</v>
      </c>
      <c r="N16" s="121">
        <f t="shared" si="6"/>
        <v>0</v>
      </c>
      <c r="O16" s="101"/>
      <c r="P16" s="183"/>
    </row>
    <row r="17" spans="1:17" ht="18" customHeight="1" x14ac:dyDescent="0.3">
      <c r="A17" s="85"/>
      <c r="B17" s="82"/>
      <c r="C17" s="124">
        <f t="shared" si="3"/>
        <v>0</v>
      </c>
      <c r="D17" s="89"/>
      <c r="E17" s="97">
        <f t="shared" si="4"/>
        <v>0</v>
      </c>
      <c r="F17" s="92"/>
      <c r="G17" s="96">
        <f t="shared" si="1"/>
        <v>0</v>
      </c>
      <c r="H17" s="29"/>
      <c r="I17" s="57">
        <f t="shared" si="0"/>
        <v>0</v>
      </c>
      <c r="J17" s="29"/>
      <c r="K17" s="55">
        <f t="shared" si="2"/>
        <v>0</v>
      </c>
      <c r="L17" s="50"/>
      <c r="M17" s="176">
        <f t="shared" si="5"/>
        <v>0</v>
      </c>
      <c r="N17" s="96">
        <f t="shared" si="6"/>
        <v>0</v>
      </c>
      <c r="O17" s="101"/>
      <c r="P17" s="184"/>
    </row>
    <row r="18" spans="1:17" ht="18" customHeight="1" x14ac:dyDescent="0.3">
      <c r="A18" s="83"/>
      <c r="B18" s="84"/>
      <c r="C18" s="122">
        <f t="shared" si="3"/>
        <v>0</v>
      </c>
      <c r="D18" s="88"/>
      <c r="E18" s="98">
        <f t="shared" si="4"/>
        <v>0</v>
      </c>
      <c r="F18" s="91"/>
      <c r="G18" s="121">
        <f t="shared" si="1"/>
        <v>0</v>
      </c>
      <c r="H18" s="28"/>
      <c r="I18" s="58">
        <f t="shared" si="0"/>
        <v>0</v>
      </c>
      <c r="J18" s="28"/>
      <c r="K18" s="56">
        <f t="shared" si="2"/>
        <v>0</v>
      </c>
      <c r="L18" s="50"/>
      <c r="M18" s="177">
        <f t="shared" si="5"/>
        <v>0</v>
      </c>
      <c r="N18" s="121">
        <f t="shared" si="6"/>
        <v>0</v>
      </c>
      <c r="O18" s="101"/>
      <c r="P18" s="183"/>
    </row>
    <row r="19" spans="1:17" ht="18" customHeight="1" x14ac:dyDescent="0.3">
      <c r="A19" s="85"/>
      <c r="B19" s="82"/>
      <c r="C19" s="124">
        <f t="shared" si="3"/>
        <v>0</v>
      </c>
      <c r="D19" s="89"/>
      <c r="E19" s="97">
        <f t="shared" si="4"/>
        <v>0</v>
      </c>
      <c r="F19" s="92"/>
      <c r="G19" s="96">
        <f t="shared" si="1"/>
        <v>0</v>
      </c>
      <c r="H19" s="29"/>
      <c r="I19" s="57">
        <f t="shared" si="0"/>
        <v>0</v>
      </c>
      <c r="J19" s="29"/>
      <c r="K19" s="55">
        <f t="shared" si="2"/>
        <v>0</v>
      </c>
      <c r="L19" s="50"/>
      <c r="M19" s="176">
        <f t="shared" si="5"/>
        <v>0</v>
      </c>
      <c r="N19" s="96">
        <f t="shared" si="6"/>
        <v>0</v>
      </c>
      <c r="O19" s="101"/>
      <c r="P19" s="184"/>
    </row>
    <row r="20" spans="1:17" ht="18" customHeight="1" x14ac:dyDescent="0.3">
      <c r="A20" s="83"/>
      <c r="B20" s="84"/>
      <c r="C20" s="122">
        <f t="shared" si="3"/>
        <v>0</v>
      </c>
      <c r="D20" s="88"/>
      <c r="E20" s="98">
        <f t="shared" si="4"/>
        <v>0</v>
      </c>
      <c r="F20" s="91"/>
      <c r="G20" s="121">
        <f t="shared" si="1"/>
        <v>0</v>
      </c>
      <c r="H20" s="28"/>
      <c r="I20" s="58">
        <f t="shared" si="0"/>
        <v>0</v>
      </c>
      <c r="J20" s="28"/>
      <c r="K20" s="56">
        <f t="shared" si="2"/>
        <v>0</v>
      </c>
      <c r="L20" s="50"/>
      <c r="M20" s="177">
        <f t="shared" si="5"/>
        <v>0</v>
      </c>
      <c r="N20" s="121">
        <f t="shared" si="6"/>
        <v>0</v>
      </c>
      <c r="O20" s="101"/>
      <c r="P20" s="183"/>
    </row>
    <row r="21" spans="1:17" ht="18" customHeight="1" x14ac:dyDescent="0.3">
      <c r="A21" s="85"/>
      <c r="B21" s="82"/>
      <c r="C21" s="124">
        <f t="shared" si="3"/>
        <v>0</v>
      </c>
      <c r="D21" s="89"/>
      <c r="E21" s="97">
        <f t="shared" si="4"/>
        <v>0</v>
      </c>
      <c r="F21" s="92"/>
      <c r="G21" s="96">
        <f t="shared" si="1"/>
        <v>0</v>
      </c>
      <c r="H21" s="29"/>
      <c r="I21" s="57">
        <f t="shared" si="0"/>
        <v>0</v>
      </c>
      <c r="J21" s="29"/>
      <c r="K21" s="55">
        <f t="shared" si="2"/>
        <v>0</v>
      </c>
      <c r="L21" s="50"/>
      <c r="M21" s="176">
        <f t="shared" si="5"/>
        <v>0</v>
      </c>
      <c r="N21" s="96">
        <f t="shared" si="6"/>
        <v>0</v>
      </c>
      <c r="O21" s="101"/>
      <c r="P21" s="184"/>
    </row>
    <row r="22" spans="1:17" ht="18" customHeight="1" x14ac:dyDescent="0.3">
      <c r="A22" s="83"/>
      <c r="B22" s="84"/>
      <c r="C22" s="122">
        <f t="shared" si="3"/>
        <v>0</v>
      </c>
      <c r="D22" s="88"/>
      <c r="E22" s="98">
        <f t="shared" si="4"/>
        <v>0</v>
      </c>
      <c r="F22" s="91"/>
      <c r="G22" s="121">
        <f t="shared" si="1"/>
        <v>0</v>
      </c>
      <c r="H22" s="28"/>
      <c r="I22" s="58">
        <f t="shared" si="0"/>
        <v>0</v>
      </c>
      <c r="J22" s="28"/>
      <c r="K22" s="56">
        <f t="shared" si="2"/>
        <v>0</v>
      </c>
      <c r="L22" s="50"/>
      <c r="M22" s="177">
        <f t="shared" si="5"/>
        <v>0</v>
      </c>
      <c r="N22" s="121">
        <f t="shared" si="6"/>
        <v>0</v>
      </c>
      <c r="O22" s="101"/>
      <c r="P22" s="183"/>
    </row>
    <row r="23" spans="1:17" ht="18" customHeight="1" x14ac:dyDescent="0.3">
      <c r="A23" s="85"/>
      <c r="B23" s="82"/>
      <c r="C23" s="124">
        <f t="shared" si="3"/>
        <v>0</v>
      </c>
      <c r="D23" s="89"/>
      <c r="E23" s="97">
        <f t="shared" ref="E23:E32" si="7">D23*B23</f>
        <v>0</v>
      </c>
      <c r="F23" s="93"/>
      <c r="G23" s="96">
        <f t="shared" si="1"/>
        <v>0</v>
      </c>
      <c r="H23" s="29"/>
      <c r="I23" s="57">
        <f t="shared" si="0"/>
        <v>0</v>
      </c>
      <c r="J23" s="29"/>
      <c r="K23" s="55">
        <f t="shared" si="2"/>
        <v>0</v>
      </c>
      <c r="L23" s="50"/>
      <c r="M23" s="176">
        <f t="shared" si="5"/>
        <v>0</v>
      </c>
      <c r="N23" s="96">
        <f t="shared" si="6"/>
        <v>0</v>
      </c>
      <c r="O23" s="101"/>
      <c r="P23" s="184"/>
    </row>
    <row r="24" spans="1:17" ht="18" customHeight="1" x14ac:dyDescent="0.3">
      <c r="A24" s="83"/>
      <c r="B24" s="84"/>
      <c r="C24" s="122">
        <f t="shared" si="3"/>
        <v>0</v>
      </c>
      <c r="D24" s="88"/>
      <c r="E24" s="98">
        <f t="shared" si="7"/>
        <v>0</v>
      </c>
      <c r="F24" s="91"/>
      <c r="G24" s="121">
        <f t="shared" si="1"/>
        <v>0</v>
      </c>
      <c r="H24" s="28"/>
      <c r="I24" s="58">
        <f t="shared" si="0"/>
        <v>0</v>
      </c>
      <c r="J24" s="28"/>
      <c r="K24" s="56">
        <f t="shared" si="2"/>
        <v>0</v>
      </c>
      <c r="L24" s="50"/>
      <c r="M24" s="177">
        <f t="shared" si="5"/>
        <v>0</v>
      </c>
      <c r="N24" s="121">
        <f t="shared" si="6"/>
        <v>0</v>
      </c>
      <c r="O24" s="101"/>
      <c r="P24" s="183"/>
    </row>
    <row r="25" spans="1:17" ht="18" customHeight="1" x14ac:dyDescent="0.3">
      <c r="A25" s="85"/>
      <c r="B25" s="82"/>
      <c r="C25" s="124">
        <f t="shared" si="3"/>
        <v>0</v>
      </c>
      <c r="D25" s="89"/>
      <c r="E25" s="97">
        <f t="shared" si="7"/>
        <v>0</v>
      </c>
      <c r="F25" s="92"/>
      <c r="G25" s="96">
        <f t="shared" si="1"/>
        <v>0</v>
      </c>
      <c r="H25" s="29"/>
      <c r="I25" s="57">
        <f t="shared" si="0"/>
        <v>0</v>
      </c>
      <c r="J25" s="29"/>
      <c r="K25" s="55">
        <f t="shared" si="2"/>
        <v>0</v>
      </c>
      <c r="L25" s="50"/>
      <c r="M25" s="176">
        <f t="shared" si="5"/>
        <v>0</v>
      </c>
      <c r="N25" s="96">
        <f t="shared" si="6"/>
        <v>0</v>
      </c>
      <c r="O25" s="101"/>
      <c r="P25" s="184"/>
    </row>
    <row r="26" spans="1:17" ht="18" customHeight="1" x14ac:dyDescent="0.3">
      <c r="A26" s="83"/>
      <c r="B26" s="84"/>
      <c r="C26" s="122">
        <f t="shared" si="3"/>
        <v>0</v>
      </c>
      <c r="D26" s="88"/>
      <c r="E26" s="98">
        <f t="shared" si="7"/>
        <v>0</v>
      </c>
      <c r="F26" s="91"/>
      <c r="G26" s="121">
        <f t="shared" si="1"/>
        <v>0</v>
      </c>
      <c r="H26" s="28"/>
      <c r="I26" s="58">
        <f t="shared" si="0"/>
        <v>0</v>
      </c>
      <c r="J26" s="28"/>
      <c r="K26" s="56">
        <f t="shared" si="2"/>
        <v>0</v>
      </c>
      <c r="L26" s="50"/>
      <c r="M26" s="177">
        <f t="shared" si="5"/>
        <v>0</v>
      </c>
      <c r="N26" s="121">
        <f t="shared" si="6"/>
        <v>0</v>
      </c>
      <c r="O26" s="101"/>
      <c r="P26" s="183"/>
    </row>
    <row r="27" spans="1:17" ht="18" customHeight="1" x14ac:dyDescent="0.3">
      <c r="A27" s="85"/>
      <c r="B27" s="82"/>
      <c r="C27" s="124">
        <f t="shared" si="3"/>
        <v>0</v>
      </c>
      <c r="D27" s="89"/>
      <c r="E27" s="97">
        <f t="shared" si="7"/>
        <v>0</v>
      </c>
      <c r="F27" s="92"/>
      <c r="G27" s="96">
        <f t="shared" si="1"/>
        <v>0</v>
      </c>
      <c r="H27" s="29"/>
      <c r="I27" s="57">
        <f t="shared" si="0"/>
        <v>0</v>
      </c>
      <c r="J27" s="29"/>
      <c r="K27" s="55">
        <f t="shared" si="2"/>
        <v>0</v>
      </c>
      <c r="L27" s="50"/>
      <c r="M27" s="176">
        <f t="shared" si="5"/>
        <v>0</v>
      </c>
      <c r="N27" s="96">
        <f t="shared" si="6"/>
        <v>0</v>
      </c>
      <c r="O27" s="101"/>
      <c r="P27" s="184"/>
    </row>
    <row r="28" spans="1:17" ht="18" customHeight="1" x14ac:dyDescent="0.3">
      <c r="A28" s="83"/>
      <c r="B28" s="84"/>
      <c r="C28" s="122">
        <f t="shared" si="3"/>
        <v>0</v>
      </c>
      <c r="D28" s="88"/>
      <c r="E28" s="98">
        <f t="shared" si="7"/>
        <v>0</v>
      </c>
      <c r="F28" s="91"/>
      <c r="G28" s="121">
        <f t="shared" si="1"/>
        <v>0</v>
      </c>
      <c r="H28" s="28"/>
      <c r="I28" s="58">
        <f t="shared" si="0"/>
        <v>0</v>
      </c>
      <c r="J28" s="28"/>
      <c r="K28" s="56">
        <f t="shared" si="2"/>
        <v>0</v>
      </c>
      <c r="L28" s="50"/>
      <c r="M28" s="177">
        <f t="shared" si="5"/>
        <v>0</v>
      </c>
      <c r="N28" s="121">
        <f t="shared" si="6"/>
        <v>0</v>
      </c>
      <c r="O28" s="101"/>
      <c r="P28" s="183"/>
      <c r="Q28" s="4"/>
    </row>
    <row r="29" spans="1:17" ht="18" customHeight="1" x14ac:dyDescent="0.3">
      <c r="A29" s="85"/>
      <c r="B29" s="82"/>
      <c r="C29" s="124">
        <f t="shared" si="3"/>
        <v>0</v>
      </c>
      <c r="D29" s="89"/>
      <c r="E29" s="97">
        <f t="shared" si="7"/>
        <v>0</v>
      </c>
      <c r="F29" s="92"/>
      <c r="G29" s="96">
        <f t="shared" si="1"/>
        <v>0</v>
      </c>
      <c r="H29" s="29"/>
      <c r="I29" s="57">
        <f t="shared" si="0"/>
        <v>0</v>
      </c>
      <c r="J29" s="29"/>
      <c r="K29" s="55">
        <f t="shared" si="2"/>
        <v>0</v>
      </c>
      <c r="L29" s="50"/>
      <c r="M29" s="176">
        <f t="shared" si="5"/>
        <v>0</v>
      </c>
      <c r="N29" s="96">
        <f t="shared" si="6"/>
        <v>0</v>
      </c>
      <c r="O29" s="101"/>
      <c r="P29" s="184"/>
    </row>
    <row r="30" spans="1:17" ht="18" customHeight="1" x14ac:dyDescent="0.3">
      <c r="A30" s="83"/>
      <c r="B30" s="84"/>
      <c r="C30" s="122">
        <f t="shared" si="3"/>
        <v>0</v>
      </c>
      <c r="D30" s="88"/>
      <c r="E30" s="98">
        <f t="shared" si="7"/>
        <v>0</v>
      </c>
      <c r="F30" s="91"/>
      <c r="G30" s="121">
        <f t="shared" si="1"/>
        <v>0</v>
      </c>
      <c r="H30" s="28"/>
      <c r="I30" s="58">
        <f t="shared" si="0"/>
        <v>0</v>
      </c>
      <c r="J30" s="28"/>
      <c r="K30" s="56">
        <f t="shared" si="2"/>
        <v>0</v>
      </c>
      <c r="L30" s="50"/>
      <c r="M30" s="177">
        <f t="shared" si="5"/>
        <v>0</v>
      </c>
      <c r="N30" s="121">
        <f t="shared" si="6"/>
        <v>0</v>
      </c>
      <c r="O30" s="101"/>
      <c r="P30" s="183"/>
    </row>
    <row r="31" spans="1:17" ht="18" customHeight="1" x14ac:dyDescent="0.3">
      <c r="A31" s="85"/>
      <c r="B31" s="82"/>
      <c r="C31" s="124">
        <f t="shared" si="3"/>
        <v>0</v>
      </c>
      <c r="D31" s="89"/>
      <c r="E31" s="97">
        <f t="shared" si="7"/>
        <v>0</v>
      </c>
      <c r="F31" s="92"/>
      <c r="G31" s="96">
        <f t="shared" si="1"/>
        <v>0</v>
      </c>
      <c r="H31" s="29"/>
      <c r="I31" s="57">
        <f t="shared" si="0"/>
        <v>0</v>
      </c>
      <c r="J31" s="29"/>
      <c r="K31" s="55">
        <f t="shared" si="2"/>
        <v>0</v>
      </c>
      <c r="L31" s="50"/>
      <c r="M31" s="176">
        <f t="shared" si="5"/>
        <v>0</v>
      </c>
      <c r="N31" s="96">
        <f t="shared" si="6"/>
        <v>0</v>
      </c>
      <c r="O31" s="101"/>
      <c r="P31" s="184"/>
    </row>
    <row r="32" spans="1:17" ht="18" customHeight="1" thickBot="1" x14ac:dyDescent="0.35">
      <c r="A32" s="86"/>
      <c r="B32" s="84"/>
      <c r="C32" s="122">
        <f t="shared" si="3"/>
        <v>0</v>
      </c>
      <c r="D32" s="88"/>
      <c r="E32" s="98">
        <f t="shared" si="7"/>
        <v>0</v>
      </c>
      <c r="F32" s="91"/>
      <c r="G32" s="121">
        <f t="shared" si="1"/>
        <v>0</v>
      </c>
      <c r="H32" s="28"/>
      <c r="I32" s="58">
        <f t="shared" si="0"/>
        <v>0</v>
      </c>
      <c r="J32" s="28"/>
      <c r="K32" s="56">
        <f t="shared" si="2"/>
        <v>0</v>
      </c>
      <c r="L32" s="50"/>
      <c r="M32" s="178">
        <f t="shared" si="5"/>
        <v>0</v>
      </c>
      <c r="N32" s="121">
        <f t="shared" si="6"/>
        <v>0</v>
      </c>
      <c r="O32" s="101"/>
      <c r="P32" s="185"/>
    </row>
    <row r="33" spans="1:17" ht="18" customHeight="1" thickBot="1" x14ac:dyDescent="0.35">
      <c r="A33" s="273" t="s">
        <v>6</v>
      </c>
      <c r="B33" s="274"/>
      <c r="C33" s="274"/>
      <c r="D33" s="68">
        <f t="shared" ref="D33:K33" si="8">SUM(D9:D32)</f>
        <v>0</v>
      </c>
      <c r="E33" s="69">
        <f t="shared" si="8"/>
        <v>0</v>
      </c>
      <c r="F33" s="70">
        <f t="shared" si="8"/>
        <v>0</v>
      </c>
      <c r="G33" s="69">
        <f t="shared" si="8"/>
        <v>0</v>
      </c>
      <c r="H33" s="31">
        <f t="shared" si="8"/>
        <v>0</v>
      </c>
      <c r="I33" s="30">
        <f t="shared" si="8"/>
        <v>0</v>
      </c>
      <c r="J33" s="31">
        <f t="shared" si="8"/>
        <v>0</v>
      </c>
      <c r="K33" s="30">
        <f t="shared" si="8"/>
        <v>0</v>
      </c>
      <c r="L33" s="51"/>
      <c r="M33" s="70">
        <f>SUM(M9:M32)</f>
        <v>0</v>
      </c>
      <c r="N33" s="69">
        <f>SUM(N9:N32)</f>
        <v>0</v>
      </c>
      <c r="O33" s="102"/>
      <c r="P33" s="186">
        <f>SUM(P9:P32)</f>
        <v>0</v>
      </c>
      <c r="Q33" s="45"/>
    </row>
    <row r="34" spans="1:17" ht="18" customHeight="1" thickBot="1" x14ac:dyDescent="0.35">
      <c r="A34" s="275" t="s">
        <v>8</v>
      </c>
      <c r="B34" s="276"/>
      <c r="C34" s="105"/>
      <c r="D34" s="111"/>
      <c r="E34" s="112"/>
      <c r="F34" s="112"/>
      <c r="G34" s="112"/>
      <c r="H34" s="106"/>
      <c r="I34" s="61"/>
      <c r="J34" s="22"/>
      <c r="K34" s="62"/>
      <c r="L34" s="109"/>
      <c r="M34" s="111"/>
      <c r="N34" s="113"/>
      <c r="O34" s="104"/>
      <c r="P34" s="103"/>
    </row>
    <row r="35" spans="1:17" ht="18" customHeight="1" thickBot="1" x14ac:dyDescent="0.35">
      <c r="A35" s="398" t="s">
        <v>9</v>
      </c>
      <c r="B35" s="398"/>
      <c r="C35" s="398"/>
      <c r="D35" s="116"/>
      <c r="E35" s="107">
        <f>C34*E33</f>
        <v>0</v>
      </c>
      <c r="F35" s="115"/>
      <c r="G35" s="108">
        <f>C34*G33</f>
        <v>0</v>
      </c>
      <c r="H35" s="78"/>
      <c r="I35" s="79">
        <f>C34*I33</f>
        <v>0</v>
      </c>
      <c r="J35" s="78"/>
      <c r="K35" s="80">
        <f>C34*K33</f>
        <v>0</v>
      </c>
      <c r="L35" s="51"/>
      <c r="M35" s="114"/>
      <c r="N35" s="110">
        <f>C34*N33</f>
        <v>0</v>
      </c>
      <c r="O35" s="104"/>
      <c r="P35" s="103"/>
      <c r="Q35" s="45"/>
    </row>
    <row r="36" spans="1:17" s="8" customFormat="1" ht="24" customHeight="1" thickBot="1" x14ac:dyDescent="0.35">
      <c r="A36" s="389" t="s">
        <v>24</v>
      </c>
      <c r="B36" s="390"/>
      <c r="C36" s="390"/>
      <c r="D36" s="390"/>
      <c r="E36" s="390"/>
      <c r="F36" s="390"/>
      <c r="G36" s="390"/>
      <c r="H36" s="390"/>
      <c r="I36" s="390"/>
      <c r="J36" s="390"/>
      <c r="K36" s="390"/>
      <c r="L36" s="390"/>
      <c r="M36" s="390"/>
      <c r="N36" s="391"/>
      <c r="O36" s="63"/>
      <c r="P36" s="6"/>
    </row>
    <row r="37" spans="1:17" ht="90.9" customHeight="1" thickBot="1" x14ac:dyDescent="0.3">
      <c r="A37" s="386"/>
      <c r="B37" s="387"/>
      <c r="C37" s="387"/>
      <c r="D37" s="387"/>
      <c r="E37" s="387"/>
      <c r="F37" s="387"/>
      <c r="G37" s="387"/>
      <c r="H37" s="387"/>
      <c r="I37" s="387"/>
      <c r="J37" s="387"/>
      <c r="K37" s="387"/>
      <c r="L37" s="387"/>
      <c r="M37" s="387"/>
      <c r="N37" s="388"/>
      <c r="O37" s="17"/>
      <c r="P37" s="6"/>
    </row>
    <row r="38" spans="1:17" ht="55.4" customHeight="1" thickBot="1" x14ac:dyDescent="0.3">
      <c r="A38" s="395" t="s">
        <v>49</v>
      </c>
      <c r="B38" s="396"/>
      <c r="C38" s="396"/>
      <c r="D38" s="396"/>
      <c r="E38" s="396"/>
      <c r="F38" s="396"/>
      <c r="G38" s="396"/>
      <c r="H38" s="396"/>
      <c r="I38" s="396"/>
      <c r="J38" s="396"/>
      <c r="K38" s="396"/>
      <c r="L38" s="396"/>
      <c r="M38" s="396"/>
      <c r="N38" s="397"/>
      <c r="O38" s="6"/>
      <c r="P38" s="6"/>
    </row>
    <row r="39" spans="1:17" ht="18" customHeight="1" thickBot="1" x14ac:dyDescent="0.35">
      <c r="A39" s="44" t="s">
        <v>34</v>
      </c>
      <c r="B39" s="118"/>
      <c r="C39" s="119"/>
      <c r="D39" s="120"/>
      <c r="E39" s="117">
        <f>E35+E33</f>
        <v>0</v>
      </c>
      <c r="F39" s="42"/>
      <c r="G39" s="43">
        <f>G35+G33</f>
        <v>0</v>
      </c>
      <c r="H39" s="42"/>
      <c r="I39" s="41">
        <f>I35+I33</f>
        <v>0</v>
      </c>
      <c r="J39" s="42"/>
      <c r="K39" s="41">
        <f>K35+K33</f>
        <v>0</v>
      </c>
      <c r="L39" s="53"/>
      <c r="M39" s="52"/>
      <c r="N39" s="192">
        <f>N35+N33</f>
        <v>0</v>
      </c>
      <c r="O39" s="35"/>
      <c r="P39" s="40"/>
    </row>
    <row r="40" spans="1:17" ht="18" customHeight="1" thickBot="1" x14ac:dyDescent="0.35">
      <c r="A40" s="392"/>
      <c r="B40" s="393"/>
      <c r="C40" s="393"/>
      <c r="D40" s="393"/>
      <c r="E40" s="394"/>
      <c r="F40" s="394"/>
      <c r="G40" s="394"/>
      <c r="H40" s="394"/>
      <c r="I40" s="394"/>
      <c r="J40" s="394"/>
      <c r="K40" s="394"/>
      <c r="L40" s="394"/>
      <c r="M40" s="394"/>
      <c r="N40" s="394"/>
      <c r="O40" s="35"/>
      <c r="P40" s="40"/>
    </row>
    <row r="41" spans="1:17" ht="25.5" customHeight="1" thickBot="1" x14ac:dyDescent="0.3">
      <c r="A41" s="376" t="s">
        <v>45</v>
      </c>
      <c r="B41" s="377"/>
      <c r="C41" s="377"/>
      <c r="D41" s="377"/>
      <c r="E41" s="377"/>
      <c r="F41" s="377"/>
      <c r="G41" s="377"/>
      <c r="H41" s="377"/>
      <c r="I41" s="377"/>
      <c r="J41" s="377"/>
      <c r="K41" s="377"/>
      <c r="L41" s="377"/>
      <c r="M41" s="377"/>
      <c r="N41" s="377"/>
      <c r="O41" s="377"/>
      <c r="P41" s="378"/>
      <c r="Q41" s="16"/>
    </row>
    <row r="42" spans="1:17" ht="12.75" customHeight="1" x14ac:dyDescent="0.3">
      <c r="A42" s="231" t="s">
        <v>23</v>
      </c>
      <c r="B42" s="233" t="s">
        <v>15</v>
      </c>
      <c r="C42" s="233" t="s">
        <v>14</v>
      </c>
      <c r="D42" s="210" t="s">
        <v>20</v>
      </c>
      <c r="E42" s="211"/>
      <c r="F42" s="210" t="s">
        <v>19</v>
      </c>
      <c r="G42" s="211"/>
      <c r="H42" s="210" t="s">
        <v>18</v>
      </c>
      <c r="I42" s="211"/>
      <c r="J42" s="210" t="s">
        <v>19</v>
      </c>
      <c r="K42" s="211"/>
      <c r="L42" s="46"/>
      <c r="M42" s="210" t="s">
        <v>13</v>
      </c>
      <c r="N42" s="211"/>
      <c r="O42" s="71"/>
      <c r="P42" s="203" t="s">
        <v>46</v>
      </c>
      <c r="Q42" s="8"/>
    </row>
    <row r="43" spans="1:17" ht="18.899999999999999" customHeight="1" x14ac:dyDescent="0.3">
      <c r="A43" s="232"/>
      <c r="B43" s="234"/>
      <c r="C43" s="234"/>
      <c r="D43" s="212"/>
      <c r="E43" s="213"/>
      <c r="F43" s="212"/>
      <c r="G43" s="213"/>
      <c r="H43" s="212"/>
      <c r="I43" s="213"/>
      <c r="J43" s="212"/>
      <c r="K43" s="213"/>
      <c r="L43" s="47"/>
      <c r="M43" s="212"/>
      <c r="N43" s="213"/>
      <c r="O43" s="72"/>
      <c r="P43" s="204"/>
    </row>
    <row r="44" spans="1:17" ht="12.75" customHeight="1" x14ac:dyDescent="0.3">
      <c r="A44" s="223" t="s">
        <v>48</v>
      </c>
      <c r="B44" s="234"/>
      <c r="C44" s="234"/>
      <c r="D44" s="214"/>
      <c r="E44" s="215"/>
      <c r="F44" s="214"/>
      <c r="G44" s="215"/>
      <c r="H44" s="214"/>
      <c r="I44" s="215"/>
      <c r="J44" s="214"/>
      <c r="K44" s="215"/>
      <c r="L44" s="47"/>
      <c r="M44" s="214"/>
      <c r="N44" s="215"/>
      <c r="O44" s="72"/>
      <c r="P44" s="204"/>
    </row>
    <row r="45" spans="1:17" ht="23.25" customHeight="1" x14ac:dyDescent="0.3">
      <c r="A45" s="224"/>
      <c r="B45" s="235"/>
      <c r="C45" s="235"/>
      <c r="D45" s="9" t="s">
        <v>3</v>
      </c>
      <c r="E45" s="10" t="s">
        <v>4</v>
      </c>
      <c r="F45" s="9" t="s">
        <v>3</v>
      </c>
      <c r="G45" s="10" t="s">
        <v>4</v>
      </c>
      <c r="H45" s="9" t="s">
        <v>3</v>
      </c>
      <c r="I45" s="10" t="s">
        <v>4</v>
      </c>
      <c r="J45" s="9" t="s">
        <v>3</v>
      </c>
      <c r="K45" s="10" t="s">
        <v>4</v>
      </c>
      <c r="L45" s="48"/>
      <c r="M45" s="126" t="s">
        <v>3</v>
      </c>
      <c r="N45" s="125" t="s">
        <v>4</v>
      </c>
      <c r="O45" s="72"/>
      <c r="P45" s="205"/>
    </row>
    <row r="46" spans="1:17" ht="18" customHeight="1" x14ac:dyDescent="0.3">
      <c r="A46" s="85"/>
      <c r="B46" s="82"/>
      <c r="C46" s="25">
        <f>M46+P46</f>
        <v>0</v>
      </c>
      <c r="D46" s="89"/>
      <c r="E46" s="64">
        <f>D46*B46</f>
        <v>0</v>
      </c>
      <c r="F46" s="92"/>
      <c r="G46" s="66">
        <f>F46*B46</f>
        <v>0</v>
      </c>
      <c r="H46" s="29"/>
      <c r="I46" s="66">
        <f>H46*B46</f>
        <v>0</v>
      </c>
      <c r="J46" s="29"/>
      <c r="K46" s="64">
        <f>B46*J46</f>
        <v>0</v>
      </c>
      <c r="L46" s="50"/>
      <c r="M46" s="95">
        <f>D46+F46</f>
        <v>0</v>
      </c>
      <c r="N46" s="96">
        <f>E46+G46</f>
        <v>0</v>
      </c>
      <c r="O46" s="72"/>
      <c r="P46" s="184"/>
    </row>
    <row r="47" spans="1:17" ht="18" customHeight="1" x14ac:dyDescent="0.3">
      <c r="A47" s="83"/>
      <c r="B47" s="84"/>
      <c r="C47" s="27">
        <f t="shared" ref="C47:C61" si="9">M47+P47</f>
        <v>0</v>
      </c>
      <c r="D47" s="88"/>
      <c r="E47" s="65">
        <f t="shared" ref="E47:E52" si="10">D47*B47</f>
        <v>0</v>
      </c>
      <c r="F47" s="91"/>
      <c r="G47" s="67">
        <f t="shared" ref="G47:G61" si="11">F47*B47</f>
        <v>0</v>
      </c>
      <c r="H47" s="28"/>
      <c r="I47" s="67">
        <f t="shared" ref="I47:I61" si="12">H47*B47</f>
        <v>0</v>
      </c>
      <c r="J47" s="28"/>
      <c r="K47" s="65">
        <f t="shared" ref="K47:K61" si="13">B47*J47</f>
        <v>0</v>
      </c>
      <c r="L47" s="50"/>
      <c r="M47" s="187">
        <f t="shared" ref="M47:M62" si="14">D47+F47</f>
        <v>0</v>
      </c>
      <c r="N47" s="121">
        <f t="shared" ref="N47:N62" si="15">E47+G47</f>
        <v>0</v>
      </c>
      <c r="O47" s="72"/>
      <c r="P47" s="183"/>
    </row>
    <row r="48" spans="1:17" ht="18" customHeight="1" x14ac:dyDescent="0.3">
      <c r="A48" s="85"/>
      <c r="B48" s="82"/>
      <c r="C48" s="25">
        <f t="shared" si="9"/>
        <v>0</v>
      </c>
      <c r="D48" s="89"/>
      <c r="E48" s="64">
        <f t="shared" si="10"/>
        <v>0</v>
      </c>
      <c r="F48" s="92"/>
      <c r="G48" s="66">
        <f t="shared" si="11"/>
        <v>0</v>
      </c>
      <c r="H48" s="29"/>
      <c r="I48" s="66">
        <f t="shared" si="12"/>
        <v>0</v>
      </c>
      <c r="J48" s="29"/>
      <c r="K48" s="64">
        <f t="shared" si="13"/>
        <v>0</v>
      </c>
      <c r="L48" s="50"/>
      <c r="M48" s="95">
        <f t="shared" si="14"/>
        <v>0</v>
      </c>
      <c r="N48" s="96">
        <f t="shared" si="15"/>
        <v>0</v>
      </c>
      <c r="O48" s="72"/>
      <c r="P48" s="184"/>
    </row>
    <row r="49" spans="1:17" ht="18" customHeight="1" x14ac:dyDescent="0.3">
      <c r="A49" s="83"/>
      <c r="B49" s="84"/>
      <c r="C49" s="27">
        <f t="shared" si="9"/>
        <v>0</v>
      </c>
      <c r="D49" s="88"/>
      <c r="E49" s="65">
        <f t="shared" si="10"/>
        <v>0</v>
      </c>
      <c r="F49" s="91"/>
      <c r="G49" s="67">
        <f t="shared" si="11"/>
        <v>0</v>
      </c>
      <c r="H49" s="28"/>
      <c r="I49" s="67">
        <f t="shared" si="12"/>
        <v>0</v>
      </c>
      <c r="J49" s="28"/>
      <c r="K49" s="65">
        <f t="shared" si="13"/>
        <v>0</v>
      </c>
      <c r="L49" s="50"/>
      <c r="M49" s="187">
        <f t="shared" si="14"/>
        <v>0</v>
      </c>
      <c r="N49" s="121">
        <f t="shared" si="15"/>
        <v>0</v>
      </c>
      <c r="O49" s="72"/>
      <c r="P49" s="183"/>
    </row>
    <row r="50" spans="1:17" ht="18" customHeight="1" x14ac:dyDescent="0.3">
      <c r="A50" s="85"/>
      <c r="B50" s="82"/>
      <c r="C50" s="25">
        <f t="shared" si="9"/>
        <v>0</v>
      </c>
      <c r="D50" s="89"/>
      <c r="E50" s="64">
        <f t="shared" si="10"/>
        <v>0</v>
      </c>
      <c r="F50" s="92"/>
      <c r="G50" s="66">
        <f t="shared" si="11"/>
        <v>0</v>
      </c>
      <c r="H50" s="29"/>
      <c r="I50" s="66">
        <f t="shared" si="12"/>
        <v>0</v>
      </c>
      <c r="J50" s="29"/>
      <c r="K50" s="64">
        <f t="shared" si="13"/>
        <v>0</v>
      </c>
      <c r="L50" s="50"/>
      <c r="M50" s="95">
        <f t="shared" si="14"/>
        <v>0</v>
      </c>
      <c r="N50" s="96">
        <f t="shared" si="15"/>
        <v>0</v>
      </c>
      <c r="O50" s="72"/>
      <c r="P50" s="184"/>
    </row>
    <row r="51" spans="1:17" ht="18" customHeight="1" x14ac:dyDescent="0.3">
      <c r="A51" s="83"/>
      <c r="B51" s="84"/>
      <c r="C51" s="27">
        <f t="shared" si="9"/>
        <v>0</v>
      </c>
      <c r="D51" s="88"/>
      <c r="E51" s="65">
        <f t="shared" si="10"/>
        <v>0</v>
      </c>
      <c r="F51" s="91"/>
      <c r="G51" s="67">
        <f t="shared" si="11"/>
        <v>0</v>
      </c>
      <c r="H51" s="28"/>
      <c r="I51" s="67">
        <f t="shared" si="12"/>
        <v>0</v>
      </c>
      <c r="J51" s="28"/>
      <c r="K51" s="65">
        <f t="shared" si="13"/>
        <v>0</v>
      </c>
      <c r="L51" s="50"/>
      <c r="M51" s="187">
        <f t="shared" si="14"/>
        <v>0</v>
      </c>
      <c r="N51" s="121">
        <f t="shared" si="15"/>
        <v>0</v>
      </c>
      <c r="O51" s="72"/>
      <c r="P51" s="183"/>
    </row>
    <row r="52" spans="1:17" ht="18" customHeight="1" x14ac:dyDescent="0.3">
      <c r="A52" s="85"/>
      <c r="B52" s="82"/>
      <c r="C52" s="25">
        <f t="shared" si="9"/>
        <v>0</v>
      </c>
      <c r="D52" s="89"/>
      <c r="E52" s="64">
        <f t="shared" si="10"/>
        <v>0</v>
      </c>
      <c r="F52" s="92"/>
      <c r="G52" s="66">
        <f t="shared" si="11"/>
        <v>0</v>
      </c>
      <c r="H52" s="29"/>
      <c r="I52" s="66">
        <f t="shared" si="12"/>
        <v>0</v>
      </c>
      <c r="J52" s="29"/>
      <c r="K52" s="64">
        <f t="shared" si="13"/>
        <v>0</v>
      </c>
      <c r="L52" s="50"/>
      <c r="M52" s="95">
        <f t="shared" si="14"/>
        <v>0</v>
      </c>
      <c r="N52" s="96">
        <f t="shared" si="15"/>
        <v>0</v>
      </c>
      <c r="O52" s="72"/>
      <c r="P52" s="184"/>
    </row>
    <row r="53" spans="1:17" ht="18" customHeight="1" x14ac:dyDescent="0.3">
      <c r="A53" s="83"/>
      <c r="B53" s="84"/>
      <c r="C53" s="27">
        <f t="shared" si="9"/>
        <v>0</v>
      </c>
      <c r="D53" s="88"/>
      <c r="E53" s="65">
        <f t="shared" ref="E53:E59" si="16">D53*B53</f>
        <v>0</v>
      </c>
      <c r="F53" s="91"/>
      <c r="G53" s="67">
        <f t="shared" si="11"/>
        <v>0</v>
      </c>
      <c r="H53" s="28"/>
      <c r="I53" s="67">
        <f t="shared" si="12"/>
        <v>0</v>
      </c>
      <c r="J53" s="28"/>
      <c r="K53" s="65">
        <f t="shared" si="13"/>
        <v>0</v>
      </c>
      <c r="L53" s="50"/>
      <c r="M53" s="187">
        <f t="shared" si="14"/>
        <v>0</v>
      </c>
      <c r="N53" s="121">
        <f t="shared" si="15"/>
        <v>0</v>
      </c>
      <c r="O53" s="72"/>
      <c r="P53" s="183"/>
    </row>
    <row r="54" spans="1:17" ht="18" customHeight="1" x14ac:dyDescent="0.3">
      <c r="A54" s="85"/>
      <c r="B54" s="82"/>
      <c r="C54" s="25">
        <f t="shared" si="9"/>
        <v>0</v>
      </c>
      <c r="D54" s="89"/>
      <c r="E54" s="64">
        <f t="shared" si="16"/>
        <v>0</v>
      </c>
      <c r="F54" s="92"/>
      <c r="G54" s="66">
        <f t="shared" si="11"/>
        <v>0</v>
      </c>
      <c r="H54" s="29"/>
      <c r="I54" s="66">
        <f t="shared" si="12"/>
        <v>0</v>
      </c>
      <c r="J54" s="29"/>
      <c r="K54" s="64">
        <f t="shared" si="13"/>
        <v>0</v>
      </c>
      <c r="L54" s="50"/>
      <c r="M54" s="95">
        <f t="shared" si="14"/>
        <v>0</v>
      </c>
      <c r="N54" s="96">
        <f t="shared" si="15"/>
        <v>0</v>
      </c>
      <c r="O54" s="72"/>
      <c r="P54" s="184"/>
    </row>
    <row r="55" spans="1:17" ht="18" customHeight="1" x14ac:dyDescent="0.3">
      <c r="A55" s="83"/>
      <c r="B55" s="84"/>
      <c r="C55" s="27">
        <f t="shared" si="9"/>
        <v>0</v>
      </c>
      <c r="D55" s="88"/>
      <c r="E55" s="65">
        <f t="shared" si="16"/>
        <v>0</v>
      </c>
      <c r="F55" s="91"/>
      <c r="G55" s="67">
        <f t="shared" si="11"/>
        <v>0</v>
      </c>
      <c r="H55" s="28"/>
      <c r="I55" s="67">
        <f t="shared" si="12"/>
        <v>0</v>
      </c>
      <c r="J55" s="28"/>
      <c r="K55" s="65">
        <f t="shared" si="13"/>
        <v>0</v>
      </c>
      <c r="L55" s="50"/>
      <c r="M55" s="187">
        <f t="shared" si="14"/>
        <v>0</v>
      </c>
      <c r="N55" s="121">
        <f t="shared" si="15"/>
        <v>0</v>
      </c>
      <c r="O55" s="72"/>
      <c r="P55" s="183"/>
    </row>
    <row r="56" spans="1:17" ht="18" customHeight="1" x14ac:dyDescent="0.3">
      <c r="A56" s="85"/>
      <c r="B56" s="82"/>
      <c r="C56" s="25">
        <f t="shared" si="9"/>
        <v>0</v>
      </c>
      <c r="D56" s="89"/>
      <c r="E56" s="64">
        <f t="shared" si="16"/>
        <v>0</v>
      </c>
      <c r="F56" s="92"/>
      <c r="G56" s="66">
        <f t="shared" si="11"/>
        <v>0</v>
      </c>
      <c r="H56" s="29"/>
      <c r="I56" s="66">
        <f t="shared" si="12"/>
        <v>0</v>
      </c>
      <c r="J56" s="29"/>
      <c r="K56" s="64">
        <f t="shared" si="13"/>
        <v>0</v>
      </c>
      <c r="L56" s="50"/>
      <c r="M56" s="95">
        <f t="shared" si="14"/>
        <v>0</v>
      </c>
      <c r="N56" s="96">
        <f t="shared" si="15"/>
        <v>0</v>
      </c>
      <c r="O56" s="72"/>
      <c r="P56" s="184"/>
    </row>
    <row r="57" spans="1:17" ht="18" customHeight="1" x14ac:dyDescent="0.3">
      <c r="A57" s="83"/>
      <c r="B57" s="84"/>
      <c r="C57" s="27">
        <f t="shared" si="9"/>
        <v>0</v>
      </c>
      <c r="D57" s="88"/>
      <c r="E57" s="65">
        <f t="shared" si="16"/>
        <v>0</v>
      </c>
      <c r="F57" s="91"/>
      <c r="G57" s="67">
        <f t="shared" si="11"/>
        <v>0</v>
      </c>
      <c r="H57" s="28"/>
      <c r="I57" s="67">
        <f t="shared" si="12"/>
        <v>0</v>
      </c>
      <c r="J57" s="28"/>
      <c r="K57" s="65">
        <f t="shared" si="13"/>
        <v>0</v>
      </c>
      <c r="L57" s="50"/>
      <c r="M57" s="187">
        <f t="shared" si="14"/>
        <v>0</v>
      </c>
      <c r="N57" s="121">
        <f t="shared" si="15"/>
        <v>0</v>
      </c>
      <c r="O57" s="72"/>
      <c r="P57" s="183"/>
    </row>
    <row r="58" spans="1:17" ht="18" customHeight="1" x14ac:dyDescent="0.3">
      <c r="A58" s="85"/>
      <c r="B58" s="82"/>
      <c r="C58" s="25">
        <f t="shared" si="9"/>
        <v>0</v>
      </c>
      <c r="D58" s="89"/>
      <c r="E58" s="64">
        <f t="shared" si="16"/>
        <v>0</v>
      </c>
      <c r="F58" s="92"/>
      <c r="G58" s="66">
        <f t="shared" si="11"/>
        <v>0</v>
      </c>
      <c r="H58" s="29"/>
      <c r="I58" s="66">
        <f t="shared" si="12"/>
        <v>0</v>
      </c>
      <c r="J58" s="29"/>
      <c r="K58" s="64">
        <f t="shared" si="13"/>
        <v>0</v>
      </c>
      <c r="L58" s="50"/>
      <c r="M58" s="95">
        <f t="shared" si="14"/>
        <v>0</v>
      </c>
      <c r="N58" s="96">
        <f t="shared" si="15"/>
        <v>0</v>
      </c>
      <c r="O58" s="72"/>
      <c r="P58" s="184"/>
    </row>
    <row r="59" spans="1:17" ht="18" customHeight="1" x14ac:dyDescent="0.3">
      <c r="A59" s="83"/>
      <c r="B59" s="84"/>
      <c r="C59" s="27">
        <f t="shared" si="9"/>
        <v>0</v>
      </c>
      <c r="D59" s="88"/>
      <c r="E59" s="65">
        <f t="shared" si="16"/>
        <v>0</v>
      </c>
      <c r="F59" s="91"/>
      <c r="G59" s="67">
        <f t="shared" si="11"/>
        <v>0</v>
      </c>
      <c r="H59" s="28"/>
      <c r="I59" s="67">
        <f t="shared" si="12"/>
        <v>0</v>
      </c>
      <c r="J59" s="28"/>
      <c r="K59" s="65">
        <f t="shared" si="13"/>
        <v>0</v>
      </c>
      <c r="L59" s="50"/>
      <c r="M59" s="187">
        <f t="shared" si="14"/>
        <v>0</v>
      </c>
      <c r="N59" s="121">
        <f t="shared" si="15"/>
        <v>0</v>
      </c>
      <c r="O59" s="72"/>
      <c r="P59" s="183"/>
    </row>
    <row r="60" spans="1:17" ht="18" customHeight="1" x14ac:dyDescent="0.3">
      <c r="A60" s="85"/>
      <c r="B60" s="82"/>
      <c r="C60" s="25">
        <f t="shared" si="9"/>
        <v>0</v>
      </c>
      <c r="D60" s="89"/>
      <c r="E60" s="64">
        <f>D60*B60</f>
        <v>0</v>
      </c>
      <c r="F60" s="92"/>
      <c r="G60" s="66">
        <f>F60*B60</f>
        <v>0</v>
      </c>
      <c r="H60" s="29"/>
      <c r="I60" s="66">
        <f>H60*B60</f>
        <v>0</v>
      </c>
      <c r="J60" s="29"/>
      <c r="K60" s="64">
        <f>B60*J60</f>
        <v>0</v>
      </c>
      <c r="L60" s="50"/>
      <c r="M60" s="95">
        <f t="shared" si="14"/>
        <v>0</v>
      </c>
      <c r="N60" s="96">
        <f t="shared" si="15"/>
        <v>0</v>
      </c>
      <c r="O60" s="72"/>
      <c r="P60" s="184"/>
    </row>
    <row r="61" spans="1:17" ht="18" customHeight="1" thickBot="1" x14ac:dyDescent="0.35">
      <c r="A61" s="83"/>
      <c r="B61" s="84"/>
      <c r="C61" s="27">
        <f t="shared" si="9"/>
        <v>0</v>
      </c>
      <c r="D61" s="88"/>
      <c r="E61" s="65">
        <f>D61*B61</f>
        <v>0</v>
      </c>
      <c r="F61" s="91"/>
      <c r="G61" s="67">
        <f t="shared" si="11"/>
        <v>0</v>
      </c>
      <c r="H61" s="28"/>
      <c r="I61" s="67">
        <f t="shared" si="12"/>
        <v>0</v>
      </c>
      <c r="J61" s="28"/>
      <c r="K61" s="65">
        <f t="shared" si="13"/>
        <v>0</v>
      </c>
      <c r="L61" s="50"/>
      <c r="M61" s="189">
        <f t="shared" si="14"/>
        <v>0</v>
      </c>
      <c r="N61" s="190">
        <f t="shared" si="15"/>
        <v>0</v>
      </c>
      <c r="O61" s="72"/>
      <c r="P61" s="188"/>
    </row>
    <row r="62" spans="1:17" ht="18" customHeight="1" thickBot="1" x14ac:dyDescent="0.35">
      <c r="A62" s="229" t="s">
        <v>6</v>
      </c>
      <c r="B62" s="230"/>
      <c r="C62" s="230"/>
      <c r="D62" s="68">
        <f t="shared" ref="D62:K62" si="17">SUM(D46:D61)</f>
        <v>0</v>
      </c>
      <c r="E62" s="69">
        <f t="shared" si="17"/>
        <v>0</v>
      </c>
      <c r="F62" s="70">
        <f t="shared" si="17"/>
        <v>0</v>
      </c>
      <c r="G62" s="69">
        <f t="shared" si="17"/>
        <v>0</v>
      </c>
      <c r="H62" s="70">
        <f t="shared" si="17"/>
        <v>0</v>
      </c>
      <c r="I62" s="69">
        <f t="shared" si="17"/>
        <v>0</v>
      </c>
      <c r="J62" s="70">
        <f t="shared" si="17"/>
        <v>0</v>
      </c>
      <c r="K62" s="69">
        <f t="shared" si="17"/>
        <v>0</v>
      </c>
      <c r="L62" s="51"/>
      <c r="M62" s="99">
        <f t="shared" si="14"/>
        <v>0</v>
      </c>
      <c r="N62" s="191">
        <f t="shared" si="15"/>
        <v>0</v>
      </c>
      <c r="O62" s="73"/>
      <c r="P62" s="99">
        <f>SUM(P46:P61)</f>
        <v>0</v>
      </c>
      <c r="Q62" s="45"/>
    </row>
    <row r="63" spans="1:17" s="2" customFormat="1" ht="25.75" customHeight="1" thickBot="1" x14ac:dyDescent="0.3">
      <c r="A63" s="389" t="s">
        <v>25</v>
      </c>
      <c r="B63" s="390"/>
      <c r="C63" s="390"/>
      <c r="D63" s="390"/>
      <c r="E63" s="390"/>
      <c r="F63" s="390"/>
      <c r="G63" s="390"/>
      <c r="H63" s="390"/>
      <c r="I63" s="390"/>
      <c r="J63" s="390"/>
      <c r="K63" s="390"/>
      <c r="L63" s="390"/>
      <c r="M63" s="390"/>
      <c r="N63" s="390"/>
      <c r="O63" s="390"/>
      <c r="P63" s="391"/>
    </row>
    <row r="64" spans="1:17" s="2" customFormat="1" ht="18" customHeight="1" thickBot="1" x14ac:dyDescent="0.35">
      <c r="A64" s="393"/>
      <c r="B64" s="393"/>
      <c r="C64" s="393"/>
      <c r="D64" s="393"/>
      <c r="E64" s="393"/>
      <c r="F64" s="393"/>
      <c r="G64" s="393"/>
      <c r="H64" s="393"/>
      <c r="I64" s="393"/>
      <c r="J64" s="393"/>
      <c r="K64" s="393"/>
      <c r="L64" s="393"/>
      <c r="M64" s="393"/>
      <c r="N64" s="393"/>
      <c r="O64" s="35"/>
      <c r="P64" s="59"/>
    </row>
    <row r="65" spans="1:17" ht="14.15" customHeight="1" x14ac:dyDescent="0.3">
      <c r="A65" s="278" t="s">
        <v>7</v>
      </c>
      <c r="B65" s="279"/>
      <c r="C65" s="280"/>
      <c r="D65" s="216" t="s">
        <v>20</v>
      </c>
      <c r="E65" s="293"/>
      <c r="F65" s="216" t="s">
        <v>19</v>
      </c>
      <c r="G65" s="217"/>
      <c r="H65" s="216" t="s">
        <v>20</v>
      </c>
      <c r="I65" s="217"/>
      <c r="J65" s="216" t="s">
        <v>19</v>
      </c>
      <c r="K65" s="211"/>
      <c r="L65" s="132"/>
      <c r="M65" s="258" t="s">
        <v>13</v>
      </c>
      <c r="N65" s="253"/>
      <c r="O65" s="36"/>
      <c r="P65" s="252"/>
    </row>
    <row r="66" spans="1:17" ht="22.65" customHeight="1" thickBot="1" x14ac:dyDescent="0.35">
      <c r="A66" s="281"/>
      <c r="B66" s="282"/>
      <c r="C66" s="283"/>
      <c r="D66" s="294"/>
      <c r="E66" s="295"/>
      <c r="F66" s="220"/>
      <c r="G66" s="221"/>
      <c r="H66" s="218"/>
      <c r="I66" s="219"/>
      <c r="J66" s="218"/>
      <c r="K66" s="213"/>
      <c r="L66" s="133"/>
      <c r="M66" s="259"/>
      <c r="N66" s="255"/>
      <c r="O66" s="36"/>
      <c r="P66" s="252"/>
    </row>
    <row r="67" spans="1:17" ht="35.4" hidden="1" customHeight="1" thickBot="1" x14ac:dyDescent="0.35">
      <c r="A67" s="281"/>
      <c r="B67" s="282"/>
      <c r="C67" s="283"/>
      <c r="D67" s="294"/>
      <c r="E67" s="295"/>
      <c r="F67" s="143"/>
      <c r="G67" s="143"/>
      <c r="H67" s="220"/>
      <c r="I67" s="221"/>
      <c r="J67" s="220"/>
      <c r="K67" s="399"/>
      <c r="L67" s="133"/>
      <c r="M67" s="259"/>
      <c r="N67" s="255"/>
      <c r="O67" s="36"/>
      <c r="P67" s="252"/>
    </row>
    <row r="68" spans="1:17" ht="27" customHeight="1" x14ac:dyDescent="0.3">
      <c r="A68" s="284" t="s">
        <v>26</v>
      </c>
      <c r="B68" s="285"/>
      <c r="C68" s="286"/>
      <c r="D68" s="262">
        <v>0</v>
      </c>
      <c r="E68" s="263"/>
      <c r="F68" s="262">
        <v>0</v>
      </c>
      <c r="G68" s="263"/>
      <c r="H68" s="225">
        <v>0</v>
      </c>
      <c r="I68" s="226"/>
      <c r="J68" s="225">
        <v>0</v>
      </c>
      <c r="K68" s="328"/>
      <c r="L68" s="127"/>
      <c r="M68" s="331">
        <f>SUM(D68:F68)</f>
        <v>0</v>
      </c>
      <c r="N68" s="332"/>
      <c r="O68" s="37"/>
      <c r="P68" s="11"/>
    </row>
    <row r="69" spans="1:17" ht="17.75" customHeight="1" thickBot="1" x14ac:dyDescent="0.35">
      <c r="A69" s="290"/>
      <c r="B69" s="291"/>
      <c r="C69" s="292"/>
      <c r="D69" s="206"/>
      <c r="E69" s="207"/>
      <c r="F69" s="144"/>
      <c r="G69" s="144"/>
      <c r="H69" s="206"/>
      <c r="I69" s="207"/>
      <c r="J69" s="206"/>
      <c r="K69" s="228"/>
      <c r="L69" s="127"/>
      <c r="M69" s="344"/>
      <c r="N69" s="345"/>
      <c r="O69" s="37"/>
      <c r="P69" s="11"/>
    </row>
    <row r="70" spans="1:17" ht="18" customHeight="1" x14ac:dyDescent="0.3">
      <c r="A70" s="287" t="s">
        <v>27</v>
      </c>
      <c r="B70" s="288"/>
      <c r="C70" s="289"/>
      <c r="D70" s="262">
        <v>0</v>
      </c>
      <c r="E70" s="263"/>
      <c r="F70" s="262">
        <v>0</v>
      </c>
      <c r="G70" s="263"/>
      <c r="H70" s="225">
        <v>0</v>
      </c>
      <c r="I70" s="226"/>
      <c r="J70" s="225">
        <v>0</v>
      </c>
      <c r="K70" s="328"/>
      <c r="L70" s="127"/>
      <c r="M70" s="357">
        <f>SUM(D70:F70)</f>
        <v>0</v>
      </c>
      <c r="N70" s="358"/>
      <c r="O70" s="37"/>
      <c r="P70" s="11"/>
    </row>
    <row r="71" spans="1:17" ht="18" customHeight="1" thickBot="1" x14ac:dyDescent="0.35">
      <c r="A71" s="290"/>
      <c r="B71" s="291"/>
      <c r="C71" s="292"/>
      <c r="D71" s="206"/>
      <c r="E71" s="207"/>
      <c r="F71" s="266"/>
      <c r="G71" s="266"/>
      <c r="H71" s="206"/>
      <c r="I71" s="207"/>
      <c r="J71" s="206"/>
      <c r="K71" s="228"/>
      <c r="L71" s="127"/>
      <c r="M71" s="359"/>
      <c r="N71" s="360"/>
      <c r="O71" s="37"/>
      <c r="P71" s="11"/>
    </row>
    <row r="72" spans="1:17" ht="18" customHeight="1" x14ac:dyDescent="0.3">
      <c r="A72" s="284" t="s">
        <v>28</v>
      </c>
      <c r="B72" s="285"/>
      <c r="C72" s="286"/>
      <c r="D72" s="262">
        <v>0</v>
      </c>
      <c r="E72" s="263"/>
      <c r="F72" s="262">
        <v>0</v>
      </c>
      <c r="G72" s="263"/>
      <c r="H72" s="225">
        <v>0</v>
      </c>
      <c r="I72" s="226"/>
      <c r="J72" s="225">
        <v>0</v>
      </c>
      <c r="K72" s="328"/>
      <c r="L72" s="127"/>
      <c r="M72" s="331">
        <f>SUM(D72:F72)</f>
        <v>0</v>
      </c>
      <c r="N72" s="332"/>
      <c r="O72" s="37"/>
      <c r="P72" s="11"/>
    </row>
    <row r="73" spans="1:17" ht="18" customHeight="1" thickBot="1" x14ac:dyDescent="0.35">
      <c r="A73" s="290"/>
      <c r="B73" s="291"/>
      <c r="C73" s="292"/>
      <c r="D73" s="206"/>
      <c r="E73" s="207"/>
      <c r="F73" s="222"/>
      <c r="G73" s="222"/>
      <c r="H73" s="206"/>
      <c r="I73" s="207"/>
      <c r="J73" s="206"/>
      <c r="K73" s="228"/>
      <c r="L73" s="127"/>
      <c r="M73" s="344"/>
      <c r="N73" s="345"/>
      <c r="O73" s="37"/>
      <c r="P73" s="11"/>
    </row>
    <row r="74" spans="1:17" ht="18" customHeight="1" x14ac:dyDescent="0.3">
      <c r="A74" s="287" t="s">
        <v>29</v>
      </c>
      <c r="B74" s="288"/>
      <c r="C74" s="289"/>
      <c r="D74" s="262">
        <v>0</v>
      </c>
      <c r="E74" s="263"/>
      <c r="F74" s="262">
        <v>0</v>
      </c>
      <c r="G74" s="263"/>
      <c r="H74" s="225">
        <v>0</v>
      </c>
      <c r="I74" s="226"/>
      <c r="J74" s="225">
        <v>0</v>
      </c>
      <c r="K74" s="328"/>
      <c r="L74" s="127"/>
      <c r="M74" s="357">
        <f>SUM(D74:F74)</f>
        <v>0</v>
      </c>
      <c r="N74" s="358"/>
      <c r="O74" s="37"/>
      <c r="P74" s="11"/>
    </row>
    <row r="75" spans="1:17" ht="18" customHeight="1" thickBot="1" x14ac:dyDescent="0.35">
      <c r="A75" s="290"/>
      <c r="B75" s="291"/>
      <c r="C75" s="292"/>
      <c r="D75" s="206"/>
      <c r="E75" s="207"/>
      <c r="F75" s="266"/>
      <c r="G75" s="266"/>
      <c r="H75" s="159"/>
      <c r="I75" s="160"/>
      <c r="J75" s="206"/>
      <c r="K75" s="228"/>
      <c r="L75" s="127"/>
      <c r="M75" s="359"/>
      <c r="N75" s="360"/>
      <c r="O75" s="37"/>
      <c r="P75" s="11"/>
    </row>
    <row r="76" spans="1:17" ht="18" customHeight="1" x14ac:dyDescent="0.3">
      <c r="A76" s="284" t="s">
        <v>30</v>
      </c>
      <c r="B76" s="285"/>
      <c r="C76" s="286"/>
      <c r="D76" s="262">
        <v>0</v>
      </c>
      <c r="E76" s="263"/>
      <c r="F76" s="262">
        <v>0</v>
      </c>
      <c r="G76" s="263"/>
      <c r="H76" s="225">
        <v>0</v>
      </c>
      <c r="I76" s="226"/>
      <c r="J76" s="225">
        <v>0</v>
      </c>
      <c r="K76" s="328"/>
      <c r="L76" s="127"/>
      <c r="M76" s="331">
        <f>SUM(D76:F76)</f>
        <v>0</v>
      </c>
      <c r="N76" s="332"/>
      <c r="O76" s="37"/>
      <c r="P76" s="11"/>
    </row>
    <row r="77" spans="1:17" ht="18" customHeight="1" thickBot="1" x14ac:dyDescent="0.35">
      <c r="A77" s="290"/>
      <c r="B77" s="291"/>
      <c r="C77" s="292"/>
      <c r="D77" s="206"/>
      <c r="E77" s="207"/>
      <c r="F77" s="222"/>
      <c r="G77" s="222"/>
      <c r="H77" s="159"/>
      <c r="I77" s="160"/>
      <c r="J77" s="206"/>
      <c r="K77" s="228"/>
      <c r="L77" s="127"/>
      <c r="M77" s="344"/>
      <c r="N77" s="345"/>
      <c r="O77" s="37"/>
      <c r="P77" s="11"/>
    </row>
    <row r="78" spans="1:17" ht="18" customHeight="1" x14ac:dyDescent="0.3">
      <c r="A78" s="287" t="s">
        <v>31</v>
      </c>
      <c r="B78" s="288"/>
      <c r="C78" s="289"/>
      <c r="D78" s="262">
        <v>0</v>
      </c>
      <c r="E78" s="263"/>
      <c r="F78" s="379">
        <v>0</v>
      </c>
      <c r="G78" s="380"/>
      <c r="H78" s="225">
        <v>0</v>
      </c>
      <c r="I78" s="226"/>
      <c r="J78" s="225">
        <v>0</v>
      </c>
      <c r="K78" s="328"/>
      <c r="L78" s="127"/>
      <c r="M78" s="357">
        <f>SUM(D78:F78)</f>
        <v>0</v>
      </c>
      <c r="N78" s="358"/>
      <c r="O78" s="37"/>
      <c r="P78" s="11"/>
    </row>
    <row r="79" spans="1:17" ht="18" customHeight="1" thickBot="1" x14ac:dyDescent="0.35">
      <c r="A79" s="290"/>
      <c r="B79" s="291"/>
      <c r="C79" s="292"/>
      <c r="D79" s="206"/>
      <c r="E79" s="207"/>
      <c r="F79" s="266"/>
      <c r="G79" s="266"/>
      <c r="H79" s="206"/>
      <c r="I79" s="207"/>
      <c r="J79" s="206"/>
      <c r="K79" s="228"/>
      <c r="L79" s="127"/>
      <c r="M79" s="359"/>
      <c r="N79" s="360"/>
      <c r="O79" s="37"/>
      <c r="P79" s="11"/>
      <c r="Q79" s="5"/>
    </row>
    <row r="80" spans="1:17" ht="18" customHeight="1" x14ac:dyDescent="0.3">
      <c r="A80" s="296" t="s">
        <v>32</v>
      </c>
      <c r="B80" s="296"/>
      <c r="C80" s="296"/>
      <c r="D80" s="262">
        <v>0</v>
      </c>
      <c r="E80" s="263"/>
      <c r="F80" s="262">
        <v>0</v>
      </c>
      <c r="G80" s="263"/>
      <c r="H80" s="225">
        <v>0</v>
      </c>
      <c r="I80" s="226"/>
      <c r="J80" s="225">
        <v>0</v>
      </c>
      <c r="K80" s="328"/>
      <c r="L80" s="127"/>
      <c r="M80" s="331">
        <f>SUM(D80:F80)</f>
        <v>0</v>
      </c>
      <c r="N80" s="332"/>
      <c r="O80" s="37"/>
      <c r="P80" s="11"/>
    </row>
    <row r="81" spans="1:16" ht="18" customHeight="1" thickBot="1" x14ac:dyDescent="0.35">
      <c r="A81" s="290"/>
      <c r="B81" s="291"/>
      <c r="C81" s="292"/>
      <c r="D81" s="206"/>
      <c r="E81" s="206"/>
      <c r="F81" s="161"/>
      <c r="G81" s="161"/>
      <c r="H81" s="206"/>
      <c r="I81" s="207"/>
      <c r="J81" s="206"/>
      <c r="K81" s="228"/>
      <c r="L81" s="127"/>
      <c r="M81" s="344"/>
      <c r="N81" s="345"/>
      <c r="O81" s="37"/>
      <c r="P81" s="11"/>
    </row>
    <row r="82" spans="1:16" ht="18" customHeight="1" x14ac:dyDescent="0.3">
      <c r="A82" s="284" t="s">
        <v>33</v>
      </c>
      <c r="B82" s="285"/>
      <c r="C82" s="286"/>
      <c r="D82" s="262">
        <v>0</v>
      </c>
      <c r="E82" s="263"/>
      <c r="F82" s="379">
        <v>0</v>
      </c>
      <c r="G82" s="380"/>
      <c r="H82" s="162">
        <v>0</v>
      </c>
      <c r="I82" s="163"/>
      <c r="J82" s="225">
        <v>0</v>
      </c>
      <c r="K82" s="328"/>
      <c r="L82" s="127"/>
      <c r="M82" s="331">
        <f>SUM(D82:F82)</f>
        <v>0</v>
      </c>
      <c r="N82" s="332"/>
      <c r="O82" s="37"/>
      <c r="P82" s="11"/>
    </row>
    <row r="83" spans="1:16" ht="17.25" customHeight="1" thickBot="1" x14ac:dyDescent="0.35">
      <c r="A83" s="290"/>
      <c r="B83" s="291"/>
      <c r="C83" s="292"/>
      <c r="D83" s="94"/>
      <c r="E83" s="128"/>
      <c r="F83" s="129"/>
      <c r="G83" s="128"/>
      <c r="H83" s="129"/>
      <c r="I83" s="130"/>
      <c r="J83" s="129"/>
      <c r="K83" s="131"/>
      <c r="L83" s="127"/>
      <c r="M83" s="227"/>
      <c r="N83" s="228"/>
      <c r="O83" s="37"/>
      <c r="P83" s="12"/>
    </row>
    <row r="84" spans="1:16" ht="18.899999999999999" customHeight="1" thickBot="1" x14ac:dyDescent="0.3">
      <c r="A84" s="297" t="s">
        <v>0</v>
      </c>
      <c r="B84" s="298"/>
      <c r="C84" s="299"/>
      <c r="D84" s="267">
        <f>SUM(D68:E83)</f>
        <v>0</v>
      </c>
      <c r="E84" s="300"/>
      <c r="F84" s="267">
        <f>SUM(F68:G83)</f>
        <v>0</v>
      </c>
      <c r="G84" s="267"/>
      <c r="H84" s="264">
        <f>SUM(H68:I83)</f>
        <v>0</v>
      </c>
      <c r="I84" s="265"/>
      <c r="J84" s="264">
        <f>SUM(J68:K83)</f>
        <v>0</v>
      </c>
      <c r="K84" s="327"/>
      <c r="L84" s="134"/>
      <c r="M84" s="334">
        <f>SUM(D84:F84)</f>
        <v>0</v>
      </c>
      <c r="N84" s="335"/>
      <c r="O84" s="38"/>
      <c r="P84" s="32"/>
    </row>
    <row r="85" spans="1:16" ht="18.899999999999999" customHeight="1" thickBot="1" x14ac:dyDescent="0.3">
      <c r="A85" s="372"/>
      <c r="B85" s="373"/>
      <c r="C85" s="373"/>
      <c r="D85" s="373"/>
      <c r="E85" s="373"/>
      <c r="F85" s="373"/>
      <c r="G85" s="373"/>
      <c r="H85" s="373"/>
      <c r="I85" s="373"/>
      <c r="J85" s="373"/>
      <c r="K85" s="373"/>
      <c r="L85" s="373"/>
      <c r="M85" s="373"/>
      <c r="N85" s="374"/>
      <c r="O85" s="38"/>
      <c r="P85" s="32"/>
    </row>
    <row r="86" spans="1:16" ht="36.9" customHeight="1" x14ac:dyDescent="0.3">
      <c r="A86" s="74" t="s">
        <v>10</v>
      </c>
      <c r="B86" s="75"/>
      <c r="C86" s="76"/>
      <c r="D86" s="324" t="s">
        <v>20</v>
      </c>
      <c r="E86" s="325"/>
      <c r="F86" s="333" t="s">
        <v>19</v>
      </c>
      <c r="G86" s="333"/>
      <c r="H86" s="324" t="s">
        <v>20</v>
      </c>
      <c r="I86" s="325"/>
      <c r="J86" s="324" t="s">
        <v>19</v>
      </c>
      <c r="K86" s="329"/>
      <c r="L86" s="135"/>
      <c r="M86" s="325" t="s">
        <v>13</v>
      </c>
      <c r="N86" s="330"/>
      <c r="O86" s="13"/>
      <c r="P86" s="33"/>
    </row>
    <row r="87" spans="1:16" ht="16" customHeight="1" x14ac:dyDescent="0.25">
      <c r="A87" s="304"/>
      <c r="B87" s="305"/>
      <c r="C87" s="306"/>
      <c r="D87" s="208">
        <v>0</v>
      </c>
      <c r="E87" s="209"/>
      <c r="F87" s="208">
        <v>0</v>
      </c>
      <c r="G87" s="209"/>
      <c r="H87" s="208">
        <v>0</v>
      </c>
      <c r="I87" s="209"/>
      <c r="J87" s="208">
        <v>0</v>
      </c>
      <c r="K87" s="336"/>
      <c r="L87" s="136"/>
      <c r="M87" s="337">
        <f t="shared" ref="M87:M94" si="18">SUM(D87:F87)</f>
        <v>0</v>
      </c>
      <c r="N87" s="338"/>
      <c r="O87" s="39"/>
      <c r="P87" s="34"/>
    </row>
    <row r="88" spans="1:16" ht="16" customHeight="1" x14ac:dyDescent="0.25">
      <c r="A88" s="307"/>
      <c r="B88" s="308"/>
      <c r="C88" s="309"/>
      <c r="D88" s="260">
        <v>0</v>
      </c>
      <c r="E88" s="261"/>
      <c r="F88" s="260">
        <v>0</v>
      </c>
      <c r="G88" s="260"/>
      <c r="H88" s="246">
        <v>0</v>
      </c>
      <c r="I88" s="247"/>
      <c r="J88" s="246">
        <v>0</v>
      </c>
      <c r="K88" s="326"/>
      <c r="L88" s="136"/>
      <c r="M88" s="337">
        <f t="shared" si="18"/>
        <v>0</v>
      </c>
      <c r="N88" s="338"/>
      <c r="O88" s="39"/>
      <c r="P88" s="34"/>
    </row>
    <row r="89" spans="1:16" ht="16" customHeight="1" x14ac:dyDescent="0.25">
      <c r="A89" s="304"/>
      <c r="B89" s="310"/>
      <c r="C89" s="311"/>
      <c r="D89" s="208">
        <v>0</v>
      </c>
      <c r="E89" s="209"/>
      <c r="F89" s="208">
        <v>0</v>
      </c>
      <c r="G89" s="209"/>
      <c r="H89" s="208">
        <v>0</v>
      </c>
      <c r="I89" s="209"/>
      <c r="J89" s="208">
        <v>0</v>
      </c>
      <c r="K89" s="336"/>
      <c r="L89" s="136"/>
      <c r="M89" s="337">
        <f t="shared" si="18"/>
        <v>0</v>
      </c>
      <c r="N89" s="338"/>
      <c r="O89" s="39"/>
      <c r="P89" s="34"/>
    </row>
    <row r="90" spans="1:16" ht="16" customHeight="1" x14ac:dyDescent="0.25">
      <c r="A90" s="307"/>
      <c r="B90" s="308"/>
      <c r="C90" s="309"/>
      <c r="D90" s="260">
        <v>0</v>
      </c>
      <c r="E90" s="261"/>
      <c r="F90" s="260">
        <v>0</v>
      </c>
      <c r="G90" s="261"/>
      <c r="H90" s="246">
        <v>0</v>
      </c>
      <c r="I90" s="247"/>
      <c r="J90" s="246">
        <v>0</v>
      </c>
      <c r="K90" s="326"/>
      <c r="L90" s="136"/>
      <c r="M90" s="337">
        <f t="shared" si="18"/>
        <v>0</v>
      </c>
      <c r="N90" s="338"/>
      <c r="O90" s="39"/>
      <c r="P90" s="34"/>
    </row>
    <row r="91" spans="1:16" ht="16" customHeight="1" x14ac:dyDescent="0.25">
      <c r="A91" s="304"/>
      <c r="B91" s="310"/>
      <c r="C91" s="311"/>
      <c r="D91" s="208">
        <v>0</v>
      </c>
      <c r="E91" s="209"/>
      <c r="F91" s="208">
        <v>0</v>
      </c>
      <c r="G91" s="209"/>
      <c r="H91" s="208">
        <v>0</v>
      </c>
      <c r="I91" s="209"/>
      <c r="J91" s="208">
        <v>0</v>
      </c>
      <c r="K91" s="336"/>
      <c r="L91" s="136"/>
      <c r="M91" s="337">
        <f t="shared" si="18"/>
        <v>0</v>
      </c>
      <c r="N91" s="338"/>
      <c r="O91" s="39"/>
      <c r="P91" s="34"/>
    </row>
    <row r="92" spans="1:16" ht="16" customHeight="1" x14ac:dyDescent="0.25">
      <c r="A92" s="307"/>
      <c r="B92" s="308"/>
      <c r="C92" s="309"/>
      <c r="D92" s="260">
        <v>0</v>
      </c>
      <c r="E92" s="261"/>
      <c r="F92" s="260">
        <v>0</v>
      </c>
      <c r="G92" s="261"/>
      <c r="H92" s="246">
        <v>0</v>
      </c>
      <c r="I92" s="247"/>
      <c r="J92" s="246">
        <v>0</v>
      </c>
      <c r="K92" s="326"/>
      <c r="L92" s="136"/>
      <c r="M92" s="337">
        <f t="shared" si="18"/>
        <v>0</v>
      </c>
      <c r="N92" s="338"/>
      <c r="O92" s="39"/>
      <c r="P92" s="34"/>
    </row>
    <row r="93" spans="1:16" ht="16" customHeight="1" x14ac:dyDescent="0.25">
      <c r="A93" s="304"/>
      <c r="B93" s="310"/>
      <c r="C93" s="311"/>
      <c r="D93" s="208">
        <v>0</v>
      </c>
      <c r="E93" s="209"/>
      <c r="F93" s="208">
        <v>0</v>
      </c>
      <c r="G93" s="209"/>
      <c r="H93" s="208">
        <v>0</v>
      </c>
      <c r="I93" s="209"/>
      <c r="J93" s="208">
        <v>0</v>
      </c>
      <c r="K93" s="336"/>
      <c r="L93" s="136"/>
      <c r="M93" s="337">
        <f t="shared" si="18"/>
        <v>0</v>
      </c>
      <c r="N93" s="338"/>
      <c r="O93" s="39"/>
      <c r="P93" s="34"/>
    </row>
    <row r="94" spans="1:16" ht="16" customHeight="1" x14ac:dyDescent="0.25">
      <c r="A94" s="307"/>
      <c r="B94" s="308"/>
      <c r="C94" s="309"/>
      <c r="D94" s="260">
        <v>0</v>
      </c>
      <c r="E94" s="261"/>
      <c r="F94" s="260">
        <v>0</v>
      </c>
      <c r="G94" s="260"/>
      <c r="H94" s="166">
        <v>0</v>
      </c>
      <c r="I94" s="167"/>
      <c r="J94" s="246">
        <v>0</v>
      </c>
      <c r="K94" s="326"/>
      <c r="L94" s="136"/>
      <c r="M94" s="337">
        <f t="shared" si="18"/>
        <v>0</v>
      </c>
      <c r="N94" s="338"/>
      <c r="O94" s="39"/>
      <c r="P94" s="34"/>
    </row>
    <row r="95" spans="1:16" ht="16" customHeight="1" thickBot="1" x14ac:dyDescent="0.35">
      <c r="A95" s="341" t="s">
        <v>1</v>
      </c>
      <c r="B95" s="342"/>
      <c r="C95" s="343"/>
      <c r="D95" s="250">
        <f>SUM(D87:E94)</f>
        <v>0</v>
      </c>
      <c r="E95" s="251"/>
      <c r="F95" s="250">
        <f>SUM(F87:G94)</f>
        <v>0</v>
      </c>
      <c r="G95" s="251"/>
      <c r="H95" s="250">
        <f>SUM(H87:I94)</f>
        <v>0</v>
      </c>
      <c r="I95" s="251"/>
      <c r="J95" s="250">
        <f>SUM(J87:K94)</f>
        <v>0</v>
      </c>
      <c r="K95" s="364"/>
      <c r="L95" s="137"/>
      <c r="M95" s="339">
        <f>SUM(M87:N94)</f>
        <v>0</v>
      </c>
      <c r="N95" s="340"/>
      <c r="O95" s="39"/>
      <c r="P95" s="34"/>
    </row>
    <row r="96" spans="1:16" ht="16" customHeight="1" thickBot="1" x14ac:dyDescent="0.35">
      <c r="A96" s="365"/>
      <c r="B96" s="366"/>
      <c r="C96" s="366"/>
      <c r="D96" s="366"/>
      <c r="E96" s="366"/>
      <c r="F96" s="366"/>
      <c r="G96" s="366"/>
      <c r="H96" s="366"/>
      <c r="I96" s="366"/>
      <c r="J96" s="366"/>
      <c r="K96" s="366"/>
      <c r="L96" s="366"/>
      <c r="M96" s="366"/>
      <c r="N96" s="367"/>
      <c r="O96" s="39"/>
      <c r="P96" s="34"/>
    </row>
    <row r="97" spans="1:26" ht="37.5" customHeight="1" x14ac:dyDescent="0.25">
      <c r="A97" s="346" t="s">
        <v>11</v>
      </c>
      <c r="B97" s="347"/>
      <c r="C97" s="348"/>
      <c r="D97" s="349" t="s">
        <v>20</v>
      </c>
      <c r="E97" s="350"/>
      <c r="F97" s="351" t="s">
        <v>19</v>
      </c>
      <c r="G97" s="351"/>
      <c r="H97" s="164" t="s">
        <v>20</v>
      </c>
      <c r="I97" s="165"/>
      <c r="J97" s="349" t="s">
        <v>19</v>
      </c>
      <c r="K97" s="363"/>
      <c r="L97" s="135"/>
      <c r="M97" s="350" t="s">
        <v>13</v>
      </c>
      <c r="N97" s="354"/>
      <c r="O97" s="33"/>
      <c r="P97" s="33"/>
    </row>
    <row r="98" spans="1:26" ht="16" customHeight="1" x14ac:dyDescent="0.25">
      <c r="A98" s="319"/>
      <c r="B98" s="320"/>
      <c r="C98" s="321"/>
      <c r="D98" s="240">
        <v>0</v>
      </c>
      <c r="E98" s="241"/>
      <c r="F98" s="240">
        <v>0</v>
      </c>
      <c r="G98" s="241"/>
      <c r="H98" s="157">
        <v>0</v>
      </c>
      <c r="I98" s="158"/>
      <c r="J98" s="240">
        <v>0</v>
      </c>
      <c r="K98" s="248"/>
      <c r="L98" s="139"/>
      <c r="M98" s="352">
        <f>SUM(D98:F98)</f>
        <v>0</v>
      </c>
      <c r="N98" s="353"/>
      <c r="O98" s="34"/>
      <c r="P98" s="34"/>
    </row>
    <row r="99" spans="1:26" ht="16.5" customHeight="1" x14ac:dyDescent="0.25">
      <c r="A99" s="316"/>
      <c r="B99" s="317"/>
      <c r="C99" s="318"/>
      <c r="D99" s="244">
        <v>0</v>
      </c>
      <c r="E99" s="245"/>
      <c r="F99" s="244">
        <v>0</v>
      </c>
      <c r="G99" s="245"/>
      <c r="H99" s="242">
        <v>0</v>
      </c>
      <c r="I99" s="243"/>
      <c r="J99" s="242">
        <v>0</v>
      </c>
      <c r="K99" s="249"/>
      <c r="L99" s="139"/>
      <c r="M99" s="370">
        <f>SUM(D99:F99)</f>
        <v>0</v>
      </c>
      <c r="N99" s="375"/>
      <c r="O99" s="33"/>
      <c r="P99" s="34"/>
    </row>
    <row r="100" spans="1:26" ht="16.5" customHeight="1" x14ac:dyDescent="0.25">
      <c r="A100" s="319"/>
      <c r="B100" s="320"/>
      <c r="C100" s="321"/>
      <c r="D100" s="240">
        <v>0</v>
      </c>
      <c r="E100" s="241"/>
      <c r="F100" s="240">
        <v>0</v>
      </c>
      <c r="G100" s="241"/>
      <c r="H100" s="240">
        <v>0</v>
      </c>
      <c r="I100" s="241"/>
      <c r="J100" s="240">
        <v>0</v>
      </c>
      <c r="K100" s="248"/>
      <c r="L100" s="139"/>
      <c r="M100" s="352">
        <f>SUM(D100:F100)</f>
        <v>0</v>
      </c>
      <c r="N100" s="369"/>
      <c r="O100" s="33"/>
      <c r="P100" s="34"/>
    </row>
    <row r="101" spans="1:26" ht="16.5" customHeight="1" x14ac:dyDescent="0.25">
      <c r="A101" s="316"/>
      <c r="B101" s="317"/>
      <c r="C101" s="318"/>
      <c r="D101" s="244">
        <v>0</v>
      </c>
      <c r="E101" s="245"/>
      <c r="F101" s="244">
        <v>0</v>
      </c>
      <c r="G101" s="245"/>
      <c r="H101" s="242">
        <v>0</v>
      </c>
      <c r="I101" s="243"/>
      <c r="J101" s="242">
        <v>0</v>
      </c>
      <c r="K101" s="249"/>
      <c r="L101" s="139"/>
      <c r="M101" s="370">
        <f>SUM(D101:F101)</f>
        <v>0</v>
      </c>
      <c r="N101" s="371"/>
      <c r="O101" s="33"/>
      <c r="P101" s="34"/>
    </row>
    <row r="102" spans="1:26" ht="16.5" customHeight="1" thickBot="1" x14ac:dyDescent="0.3">
      <c r="A102" s="322" t="s">
        <v>12</v>
      </c>
      <c r="B102" s="323"/>
      <c r="C102" s="315"/>
      <c r="D102" s="313">
        <f>SUM(D98:E101)</f>
        <v>0</v>
      </c>
      <c r="E102" s="315"/>
      <c r="F102" s="313">
        <f>SUM(F98:G101)</f>
        <v>0</v>
      </c>
      <c r="G102" s="315"/>
      <c r="H102" s="313">
        <f>SUM(H98:I101)</f>
        <v>0</v>
      </c>
      <c r="I102" s="362"/>
      <c r="J102" s="313">
        <f>SUM(J98:K101)</f>
        <v>0</v>
      </c>
      <c r="K102" s="314"/>
      <c r="L102" s="138"/>
      <c r="M102" s="355">
        <f>SUM(M98:N101)</f>
        <v>0</v>
      </c>
      <c r="N102" s="356"/>
      <c r="O102" s="33"/>
      <c r="P102" s="34"/>
    </row>
    <row r="103" spans="1:26" ht="16.5" customHeight="1" thickBot="1" x14ac:dyDescent="0.3">
      <c r="A103" s="372"/>
      <c r="B103" s="373"/>
      <c r="C103" s="373"/>
      <c r="D103" s="373"/>
      <c r="E103" s="373"/>
      <c r="F103" s="373"/>
      <c r="G103" s="373"/>
      <c r="H103" s="373"/>
      <c r="I103" s="373"/>
      <c r="J103" s="373"/>
      <c r="K103" s="373"/>
      <c r="L103" s="373"/>
      <c r="M103" s="373"/>
      <c r="N103" s="374"/>
      <c r="O103" s="33"/>
      <c r="P103" s="34"/>
    </row>
    <row r="104" spans="1:26" ht="23.25" customHeight="1" thickBot="1" x14ac:dyDescent="0.3">
      <c r="A104" s="312" t="s">
        <v>2</v>
      </c>
      <c r="B104" s="312"/>
      <c r="C104" s="312"/>
      <c r="D104" s="301">
        <f>SUM(D102,D95,D84,E62,E39)</f>
        <v>0</v>
      </c>
      <c r="E104" s="301"/>
      <c r="F104" s="301">
        <f>SUM(F102,F95,F84,G62,G39)</f>
        <v>0</v>
      </c>
      <c r="G104" s="301"/>
      <c r="H104" s="302">
        <f>SUM(H102,H95,H84,I62,I39)</f>
        <v>0</v>
      </c>
      <c r="I104" s="361"/>
      <c r="J104" s="302">
        <f>SUM(J102,J95,J84,K62,K39)</f>
        <v>0</v>
      </c>
      <c r="K104" s="303"/>
      <c r="L104" s="77"/>
      <c r="M104" s="361">
        <f>SUM(M102,M95,M84,N62,N39)</f>
        <v>0</v>
      </c>
      <c r="N104" s="368"/>
      <c r="O104" s="39"/>
      <c r="P104" s="34"/>
    </row>
    <row r="105" spans="1:26" ht="51.75" customHeight="1" thickBot="1" x14ac:dyDescent="0.3">
      <c r="A105" s="236" t="s">
        <v>21</v>
      </c>
      <c r="B105" s="237"/>
      <c r="C105" s="237"/>
      <c r="D105" s="237"/>
      <c r="E105" s="237"/>
      <c r="F105" s="237"/>
      <c r="G105" s="237"/>
      <c r="H105" s="237"/>
      <c r="I105" s="237"/>
      <c r="J105" s="237"/>
      <c r="K105" s="237"/>
      <c r="L105" s="238"/>
      <c r="M105" s="237"/>
      <c r="N105" s="239"/>
      <c r="O105" s="20"/>
      <c r="P105" s="20"/>
      <c r="Q105" s="3"/>
      <c r="R105" s="3"/>
      <c r="S105" s="3"/>
      <c r="T105" s="3"/>
      <c r="U105" s="3"/>
      <c r="V105" s="3"/>
      <c r="W105" s="3"/>
      <c r="X105" s="3"/>
      <c r="Y105" s="3"/>
      <c r="Z105" s="3"/>
    </row>
    <row r="106" spans="1:26" x14ac:dyDescent="0.25">
      <c r="D106" s="1"/>
      <c r="E106" s="1"/>
      <c r="F106" s="1"/>
      <c r="G106" s="1"/>
      <c r="H106" s="1"/>
      <c r="J106" s="1"/>
      <c r="M106" s="1"/>
      <c r="O106" s="5"/>
      <c r="P106" s="1"/>
    </row>
    <row r="107" spans="1:26" ht="14" x14ac:dyDescent="0.3">
      <c r="A107" s="21" t="s">
        <v>16</v>
      </c>
      <c r="B107" s="1"/>
      <c r="C107" s="19"/>
      <c r="D107" s="1"/>
      <c r="E107" s="1"/>
      <c r="F107" s="1"/>
      <c r="G107" s="1"/>
      <c r="H107" s="1"/>
      <c r="J107" s="1"/>
      <c r="M107" s="1"/>
      <c r="O107" s="5"/>
      <c r="P107" s="1"/>
    </row>
    <row r="108" spans="1:26" x14ac:dyDescent="0.25">
      <c r="D108" s="1"/>
      <c r="E108" s="1"/>
      <c r="F108" s="1"/>
      <c r="G108" s="1"/>
      <c r="H108" s="1"/>
      <c r="J108" s="1"/>
      <c r="M108" s="1"/>
      <c r="O108" s="5"/>
      <c r="P108" s="1"/>
    </row>
    <row r="109" spans="1:26" x14ac:dyDescent="0.25">
      <c r="A109" s="1"/>
      <c r="B109" s="1"/>
      <c r="C109" s="19"/>
      <c r="D109" s="1"/>
      <c r="E109" s="1"/>
      <c r="F109" s="1"/>
      <c r="G109" s="1"/>
      <c r="H109" s="1"/>
      <c r="J109" s="1"/>
      <c r="M109" s="1"/>
      <c r="O109" s="5"/>
      <c r="P109" s="1"/>
    </row>
    <row r="110" spans="1:26" x14ac:dyDescent="0.25">
      <c r="A110" s="1"/>
      <c r="B110" s="1"/>
      <c r="C110" s="19"/>
      <c r="D110" s="1"/>
      <c r="E110" s="1"/>
      <c r="F110" s="1"/>
      <c r="G110" s="1"/>
      <c r="H110" s="1"/>
      <c r="J110" s="1"/>
      <c r="M110" s="1"/>
      <c r="O110" s="5"/>
      <c r="P110" s="1"/>
    </row>
    <row r="111" spans="1:26" x14ac:dyDescent="0.25">
      <c r="A111" s="1"/>
      <c r="B111" s="1"/>
      <c r="C111" s="19"/>
      <c r="D111" s="1"/>
      <c r="E111" s="1"/>
      <c r="F111" s="1"/>
      <c r="G111" s="1"/>
      <c r="H111" s="1"/>
      <c r="J111" s="1"/>
      <c r="M111" s="1"/>
      <c r="O111" s="5"/>
      <c r="P111" s="1"/>
    </row>
    <row r="112" spans="1:26" x14ac:dyDescent="0.25">
      <c r="D112" s="1"/>
      <c r="E112" s="1"/>
      <c r="F112" s="1"/>
      <c r="G112" s="1"/>
      <c r="H112" s="1"/>
      <c r="J112" s="1"/>
      <c r="M112" s="1"/>
      <c r="O112" s="5"/>
      <c r="P112" s="1"/>
    </row>
    <row r="113" spans="15:15" x14ac:dyDescent="0.25">
      <c r="O113" s="5"/>
    </row>
    <row r="114" spans="15:15" x14ac:dyDescent="0.25">
      <c r="O114" s="5"/>
    </row>
    <row r="115" spans="15:15" x14ac:dyDescent="0.25">
      <c r="O115" s="2"/>
    </row>
    <row r="116" spans="15:15" x14ac:dyDescent="0.25">
      <c r="O116" s="2"/>
    </row>
    <row r="117" spans="15:15" x14ac:dyDescent="0.25">
      <c r="O117" s="2"/>
    </row>
    <row r="118" spans="15:15" x14ac:dyDescent="0.25">
      <c r="O118" s="2"/>
    </row>
    <row r="119" spans="15:15" x14ac:dyDescent="0.25">
      <c r="O119" s="2"/>
    </row>
    <row r="120" spans="15:15" x14ac:dyDescent="0.25">
      <c r="O120" s="2"/>
    </row>
    <row r="121" spans="15:15" x14ac:dyDescent="0.25">
      <c r="O121" s="2"/>
    </row>
    <row r="122" spans="15:15" x14ac:dyDescent="0.25">
      <c r="O122" s="2"/>
    </row>
    <row r="123" spans="15:15" x14ac:dyDescent="0.25">
      <c r="O123" s="2"/>
    </row>
    <row r="124" spans="15:15" x14ac:dyDescent="0.25">
      <c r="O124" s="2"/>
    </row>
    <row r="125" spans="15:15" x14ac:dyDescent="0.25">
      <c r="O125" s="2"/>
    </row>
    <row r="126" spans="15:15" x14ac:dyDescent="0.25">
      <c r="O126" s="2"/>
    </row>
    <row r="127" spans="15:15" x14ac:dyDescent="0.25">
      <c r="O127" s="2"/>
    </row>
    <row r="128" spans="15:15" x14ac:dyDescent="0.25">
      <c r="O128" s="2"/>
    </row>
    <row r="129" spans="15:15" x14ac:dyDescent="0.25">
      <c r="O129" s="2"/>
    </row>
    <row r="130" spans="15:15" x14ac:dyDescent="0.25">
      <c r="O130" s="2"/>
    </row>
    <row r="131" spans="15:15" x14ac:dyDescent="0.25">
      <c r="O131" s="2"/>
    </row>
    <row r="132" spans="15:15" x14ac:dyDescent="0.25">
      <c r="O132" s="2"/>
    </row>
    <row r="133" spans="15:15" x14ac:dyDescent="0.25">
      <c r="O133" s="2"/>
    </row>
    <row r="134" spans="15:15" x14ac:dyDescent="0.25">
      <c r="O134" s="2"/>
    </row>
    <row r="135" spans="15:15" x14ac:dyDescent="0.25">
      <c r="O135" s="2"/>
    </row>
    <row r="136" spans="15:15" x14ac:dyDescent="0.25">
      <c r="O136" s="2"/>
    </row>
    <row r="137" spans="15:15" x14ac:dyDescent="0.25">
      <c r="O137" s="2"/>
    </row>
    <row r="138" spans="15:15" x14ac:dyDescent="0.25">
      <c r="O138" s="2"/>
    </row>
    <row r="139" spans="15:15" x14ac:dyDescent="0.25">
      <c r="O139" s="2"/>
    </row>
    <row r="140" spans="15:15" x14ac:dyDescent="0.25">
      <c r="O140" s="2"/>
    </row>
    <row r="141" spans="15:15" x14ac:dyDescent="0.25">
      <c r="O141" s="2"/>
    </row>
    <row r="142" spans="15:15" x14ac:dyDescent="0.25">
      <c r="O142" s="2"/>
    </row>
    <row r="143" spans="15:15" x14ac:dyDescent="0.25">
      <c r="O143" s="2"/>
    </row>
    <row r="144" spans="15:15" x14ac:dyDescent="0.25">
      <c r="O144" s="2"/>
    </row>
    <row r="145" spans="15:15" x14ac:dyDescent="0.25">
      <c r="O145" s="2"/>
    </row>
    <row r="146" spans="15:15" x14ac:dyDescent="0.25">
      <c r="O146" s="2"/>
    </row>
    <row r="147" spans="15:15" x14ac:dyDescent="0.25">
      <c r="O147" s="2"/>
    </row>
    <row r="148" spans="15:15" x14ac:dyDescent="0.25">
      <c r="O148" s="2"/>
    </row>
    <row r="149" spans="15:15" x14ac:dyDescent="0.25">
      <c r="O149" s="2"/>
    </row>
    <row r="150" spans="15:15" x14ac:dyDescent="0.25">
      <c r="O150" s="2"/>
    </row>
    <row r="151" spans="15:15" x14ac:dyDescent="0.25">
      <c r="O151" s="2"/>
    </row>
    <row r="152" spans="15:15" x14ac:dyDescent="0.25">
      <c r="O152" s="2"/>
    </row>
    <row r="153" spans="15:15" x14ac:dyDescent="0.25">
      <c r="O153" s="2"/>
    </row>
    <row r="154" spans="15:15" x14ac:dyDescent="0.25">
      <c r="O154" s="2"/>
    </row>
    <row r="155" spans="15:15" x14ac:dyDescent="0.25">
      <c r="O155" s="2"/>
    </row>
    <row r="156" spans="15:15" x14ac:dyDescent="0.25">
      <c r="O156" s="2"/>
    </row>
    <row r="157" spans="15:15" x14ac:dyDescent="0.25">
      <c r="O157" s="2"/>
    </row>
    <row r="158" spans="15:15" x14ac:dyDescent="0.25">
      <c r="O158" s="2"/>
    </row>
    <row r="159" spans="15:15" x14ac:dyDescent="0.25">
      <c r="O159" s="2"/>
    </row>
    <row r="160" spans="15:15" x14ac:dyDescent="0.25">
      <c r="O160" s="2"/>
    </row>
    <row r="161" spans="15:15" x14ac:dyDescent="0.25">
      <c r="O161" s="2"/>
    </row>
    <row r="162" spans="15:15" x14ac:dyDescent="0.25">
      <c r="O162" s="2"/>
    </row>
    <row r="163" spans="15:15" x14ac:dyDescent="0.25">
      <c r="O163" s="2"/>
    </row>
    <row r="164" spans="15:15" x14ac:dyDescent="0.25">
      <c r="O164" s="2"/>
    </row>
    <row r="165" spans="15:15" x14ac:dyDescent="0.25">
      <c r="O165" s="2"/>
    </row>
    <row r="166" spans="15:15" x14ac:dyDescent="0.25">
      <c r="O166" s="2"/>
    </row>
    <row r="167" spans="15:15" x14ac:dyDescent="0.25">
      <c r="O167" s="2"/>
    </row>
    <row r="168" spans="15:15" x14ac:dyDescent="0.25">
      <c r="O168" s="2"/>
    </row>
    <row r="169" spans="15:15" x14ac:dyDescent="0.25">
      <c r="O169" s="2"/>
    </row>
    <row r="170" spans="15:15" x14ac:dyDescent="0.25">
      <c r="O170" s="2"/>
    </row>
    <row r="171" spans="15:15" x14ac:dyDescent="0.25">
      <c r="O171" s="2"/>
    </row>
    <row r="172" spans="15:15" x14ac:dyDescent="0.25">
      <c r="O172" s="2"/>
    </row>
    <row r="173" spans="15:15" x14ac:dyDescent="0.25">
      <c r="O173" s="2"/>
    </row>
    <row r="174" spans="15:15" x14ac:dyDescent="0.25">
      <c r="O174" s="2"/>
    </row>
    <row r="175" spans="15:15" x14ac:dyDescent="0.25">
      <c r="O175" s="2"/>
    </row>
    <row r="176" spans="15:15" x14ac:dyDescent="0.25">
      <c r="O176" s="2"/>
    </row>
    <row r="177" spans="15:15" x14ac:dyDescent="0.25">
      <c r="O177" s="2"/>
    </row>
    <row r="178" spans="15:15" x14ac:dyDescent="0.25">
      <c r="O178" s="2"/>
    </row>
    <row r="179" spans="15:15" x14ac:dyDescent="0.25">
      <c r="O179" s="2"/>
    </row>
    <row r="180" spans="15:15" x14ac:dyDescent="0.25">
      <c r="O180" s="2"/>
    </row>
    <row r="181" spans="15:15" x14ac:dyDescent="0.25">
      <c r="O181" s="2"/>
    </row>
    <row r="182" spans="15:15" x14ac:dyDescent="0.25">
      <c r="O182" s="2"/>
    </row>
    <row r="183" spans="15:15" x14ac:dyDescent="0.25">
      <c r="O183" s="2"/>
    </row>
    <row r="184" spans="15:15" x14ac:dyDescent="0.25">
      <c r="O184" s="2"/>
    </row>
    <row r="185" spans="15:15" x14ac:dyDescent="0.25">
      <c r="O185" s="2"/>
    </row>
    <row r="186" spans="15:15" x14ac:dyDescent="0.25">
      <c r="O186" s="2"/>
    </row>
    <row r="187" spans="15:15" x14ac:dyDescent="0.25">
      <c r="O187" s="2"/>
    </row>
    <row r="188" spans="15:15" x14ac:dyDescent="0.25">
      <c r="O188" s="2"/>
    </row>
    <row r="189" spans="15:15" x14ac:dyDescent="0.25">
      <c r="O189" s="2"/>
    </row>
    <row r="190" spans="15:15" x14ac:dyDescent="0.25">
      <c r="O190" s="2"/>
    </row>
    <row r="191" spans="15:15" x14ac:dyDescent="0.25">
      <c r="O191" s="2"/>
    </row>
    <row r="192" spans="15:15" x14ac:dyDescent="0.25">
      <c r="O192" s="2"/>
    </row>
    <row r="193" spans="15:15" x14ac:dyDescent="0.25">
      <c r="O193" s="2"/>
    </row>
    <row r="194" spans="15:15" x14ac:dyDescent="0.25">
      <c r="O194" s="2"/>
    </row>
    <row r="195" spans="15:15" x14ac:dyDescent="0.25">
      <c r="O195" s="2"/>
    </row>
    <row r="196" spans="15:15" x14ac:dyDescent="0.25">
      <c r="O196" s="2"/>
    </row>
    <row r="197" spans="15:15" x14ac:dyDescent="0.25">
      <c r="O197" s="2"/>
    </row>
    <row r="198" spans="15:15" x14ac:dyDescent="0.25">
      <c r="O198" s="2"/>
    </row>
    <row r="199" spans="15:15" x14ac:dyDescent="0.25">
      <c r="O199" s="2"/>
    </row>
    <row r="200" spans="15:15" x14ac:dyDescent="0.25">
      <c r="O200" s="2"/>
    </row>
    <row r="201" spans="15:15" x14ac:dyDescent="0.25">
      <c r="O201" s="2"/>
    </row>
    <row r="202" spans="15:15" x14ac:dyDescent="0.25">
      <c r="O202" s="2"/>
    </row>
    <row r="203" spans="15:15" x14ac:dyDescent="0.25">
      <c r="O203" s="2"/>
    </row>
    <row r="204" spans="15:15" x14ac:dyDescent="0.25">
      <c r="O204" s="2"/>
    </row>
    <row r="205" spans="15:15" x14ac:dyDescent="0.25">
      <c r="O205" s="2"/>
    </row>
    <row r="206" spans="15:15" x14ac:dyDescent="0.25">
      <c r="O206" s="2"/>
    </row>
    <row r="207" spans="15:15" x14ac:dyDescent="0.25">
      <c r="O207" s="2"/>
    </row>
    <row r="208" spans="15:15" x14ac:dyDescent="0.25">
      <c r="O208" s="2"/>
    </row>
    <row r="209" spans="15:15" x14ac:dyDescent="0.25">
      <c r="O209" s="2"/>
    </row>
    <row r="210" spans="15:15" x14ac:dyDescent="0.25">
      <c r="O210" s="2"/>
    </row>
    <row r="211" spans="15:15" x14ac:dyDescent="0.25">
      <c r="O211" s="2"/>
    </row>
    <row r="212" spans="15:15" x14ac:dyDescent="0.25">
      <c r="O212" s="2"/>
    </row>
    <row r="213" spans="15:15" x14ac:dyDescent="0.25">
      <c r="O213" s="2"/>
    </row>
    <row r="214" spans="15:15" x14ac:dyDescent="0.25">
      <c r="O214" s="2"/>
    </row>
    <row r="215" spans="15:15" x14ac:dyDescent="0.25">
      <c r="O215" s="2"/>
    </row>
    <row r="216" spans="15:15" x14ac:dyDescent="0.25">
      <c r="O216" s="2"/>
    </row>
    <row r="217" spans="15:15" x14ac:dyDescent="0.25">
      <c r="O217" s="2"/>
    </row>
    <row r="218" spans="15:15" x14ac:dyDescent="0.25">
      <c r="O218" s="2"/>
    </row>
    <row r="219" spans="15:15" x14ac:dyDescent="0.25">
      <c r="O219" s="2"/>
    </row>
    <row r="220" spans="15:15" x14ac:dyDescent="0.25">
      <c r="O220" s="2"/>
    </row>
    <row r="221" spans="15:15" x14ac:dyDescent="0.25">
      <c r="O221" s="2"/>
    </row>
    <row r="222" spans="15:15" x14ac:dyDescent="0.25">
      <c r="O222" s="2"/>
    </row>
    <row r="223" spans="15:15" x14ac:dyDescent="0.25">
      <c r="O223" s="2"/>
    </row>
    <row r="224" spans="15:15" x14ac:dyDescent="0.25">
      <c r="O224" s="2"/>
    </row>
    <row r="225" spans="15:15" x14ac:dyDescent="0.25">
      <c r="O225" s="2"/>
    </row>
    <row r="226" spans="15:15" x14ac:dyDescent="0.25">
      <c r="O226" s="2"/>
    </row>
    <row r="227" spans="15:15" x14ac:dyDescent="0.25">
      <c r="O227" s="2"/>
    </row>
    <row r="228" spans="15:15" x14ac:dyDescent="0.25">
      <c r="O228" s="2"/>
    </row>
    <row r="229" spans="15:15" x14ac:dyDescent="0.25">
      <c r="O229" s="2"/>
    </row>
    <row r="230" spans="15:15" x14ac:dyDescent="0.25">
      <c r="O230" s="2"/>
    </row>
    <row r="231" spans="15:15" x14ac:dyDescent="0.25">
      <c r="O231" s="2"/>
    </row>
    <row r="232" spans="15:15" x14ac:dyDescent="0.25">
      <c r="O232" s="2"/>
    </row>
    <row r="233" spans="15:15" x14ac:dyDescent="0.25">
      <c r="O233" s="2"/>
    </row>
    <row r="234" spans="15:15" x14ac:dyDescent="0.25">
      <c r="O234" s="2"/>
    </row>
    <row r="235" spans="15:15" x14ac:dyDescent="0.25">
      <c r="O235" s="2"/>
    </row>
    <row r="236" spans="15:15" x14ac:dyDescent="0.25">
      <c r="O236" s="2"/>
    </row>
    <row r="237" spans="15:15" x14ac:dyDescent="0.25">
      <c r="O237" s="2"/>
    </row>
    <row r="238" spans="15:15" x14ac:dyDescent="0.25">
      <c r="O238" s="2"/>
    </row>
    <row r="239" spans="15:15" x14ac:dyDescent="0.25">
      <c r="O239" s="2"/>
    </row>
    <row r="240" spans="15:15" x14ac:dyDescent="0.25">
      <c r="O240" s="2"/>
    </row>
    <row r="241" spans="15:15" x14ac:dyDescent="0.25">
      <c r="O241" s="2"/>
    </row>
    <row r="242" spans="15:15" x14ac:dyDescent="0.25">
      <c r="O242" s="2"/>
    </row>
    <row r="243" spans="15:15" x14ac:dyDescent="0.25">
      <c r="O243" s="2"/>
    </row>
    <row r="244" spans="15:15" x14ac:dyDescent="0.25">
      <c r="O244" s="2"/>
    </row>
    <row r="245" spans="15:15" x14ac:dyDescent="0.25">
      <c r="O245" s="2"/>
    </row>
    <row r="246" spans="15:15" x14ac:dyDescent="0.25">
      <c r="O246" s="2"/>
    </row>
    <row r="247" spans="15:15" x14ac:dyDescent="0.25">
      <c r="O247" s="2"/>
    </row>
    <row r="248" spans="15:15" x14ac:dyDescent="0.25">
      <c r="O248" s="2"/>
    </row>
    <row r="249" spans="15:15" x14ac:dyDescent="0.25">
      <c r="O249" s="2"/>
    </row>
    <row r="250" spans="15:15" x14ac:dyDescent="0.25">
      <c r="O250" s="2"/>
    </row>
    <row r="251" spans="15:15" x14ac:dyDescent="0.25">
      <c r="O251" s="2"/>
    </row>
    <row r="252" spans="15:15" x14ac:dyDescent="0.25">
      <c r="O252" s="2"/>
    </row>
    <row r="253" spans="15:15" x14ac:dyDescent="0.25">
      <c r="O253" s="2"/>
    </row>
    <row r="254" spans="15:15" x14ac:dyDescent="0.25">
      <c r="O254" s="2"/>
    </row>
    <row r="255" spans="15:15" x14ac:dyDescent="0.25">
      <c r="O255" s="2"/>
    </row>
    <row r="256" spans="15:15" x14ac:dyDescent="0.25">
      <c r="O256" s="2"/>
    </row>
    <row r="257" spans="15:15" x14ac:dyDescent="0.25">
      <c r="O257" s="2"/>
    </row>
    <row r="258" spans="15:15" x14ac:dyDescent="0.25">
      <c r="O258" s="2"/>
    </row>
    <row r="259" spans="15:15" x14ac:dyDescent="0.25">
      <c r="O259" s="2"/>
    </row>
    <row r="260" spans="15:15" x14ac:dyDescent="0.25">
      <c r="O260" s="2"/>
    </row>
    <row r="261" spans="15:15" x14ac:dyDescent="0.25">
      <c r="O261" s="2"/>
    </row>
    <row r="262" spans="15:15" x14ac:dyDescent="0.25">
      <c r="O262" s="2"/>
    </row>
    <row r="263" spans="15:15" x14ac:dyDescent="0.25">
      <c r="O263" s="2"/>
    </row>
    <row r="264" spans="15:15" x14ac:dyDescent="0.25">
      <c r="O264" s="2"/>
    </row>
    <row r="265" spans="15:15" x14ac:dyDescent="0.25">
      <c r="O265" s="2"/>
    </row>
    <row r="266" spans="15:15" x14ac:dyDescent="0.25">
      <c r="O266" s="2"/>
    </row>
    <row r="267" spans="15:15" x14ac:dyDescent="0.25">
      <c r="O267" s="2"/>
    </row>
    <row r="268" spans="15:15" x14ac:dyDescent="0.25">
      <c r="O268" s="2"/>
    </row>
    <row r="269" spans="15:15" x14ac:dyDescent="0.25">
      <c r="O269" s="2"/>
    </row>
    <row r="270" spans="15:15" x14ac:dyDescent="0.25">
      <c r="O270" s="2"/>
    </row>
    <row r="271" spans="15:15" x14ac:dyDescent="0.25">
      <c r="O271" s="2"/>
    </row>
    <row r="272" spans="15:15" x14ac:dyDescent="0.25">
      <c r="O272" s="2"/>
    </row>
    <row r="273" spans="15:15" x14ac:dyDescent="0.25">
      <c r="O273" s="2"/>
    </row>
    <row r="274" spans="15:15" x14ac:dyDescent="0.25">
      <c r="O274" s="2"/>
    </row>
    <row r="275" spans="15:15" x14ac:dyDescent="0.25">
      <c r="O275" s="2"/>
    </row>
    <row r="276" spans="15:15" x14ac:dyDescent="0.25">
      <c r="O276" s="2"/>
    </row>
    <row r="277" spans="15:15" x14ac:dyDescent="0.25">
      <c r="O277" s="2"/>
    </row>
    <row r="278" spans="15:15" x14ac:dyDescent="0.25">
      <c r="O278" s="2"/>
    </row>
    <row r="279" spans="15:15" x14ac:dyDescent="0.25">
      <c r="O279" s="2"/>
    </row>
    <row r="280" spans="15:15" x14ac:dyDescent="0.25">
      <c r="O280" s="2"/>
    </row>
    <row r="281" spans="15:15" x14ac:dyDescent="0.25">
      <c r="O281" s="2"/>
    </row>
    <row r="282" spans="15:15" x14ac:dyDescent="0.25">
      <c r="O282" s="2"/>
    </row>
    <row r="283" spans="15:15" x14ac:dyDescent="0.25">
      <c r="O283" s="2"/>
    </row>
    <row r="284" spans="15:15" x14ac:dyDescent="0.25">
      <c r="O284" s="2"/>
    </row>
    <row r="285" spans="15:15" x14ac:dyDescent="0.25">
      <c r="O285" s="2"/>
    </row>
    <row r="286" spans="15:15" x14ac:dyDescent="0.25">
      <c r="O286" s="2"/>
    </row>
    <row r="287" spans="15:15" x14ac:dyDescent="0.25">
      <c r="O287" s="2"/>
    </row>
    <row r="288" spans="15:15" x14ac:dyDescent="0.25">
      <c r="O288" s="2"/>
    </row>
    <row r="289" spans="15:15" x14ac:dyDescent="0.25">
      <c r="O289" s="2"/>
    </row>
    <row r="290" spans="15:15" x14ac:dyDescent="0.25">
      <c r="O290" s="2"/>
    </row>
    <row r="291" spans="15:15" x14ac:dyDescent="0.25">
      <c r="O291" s="2"/>
    </row>
    <row r="292" spans="15:15" x14ac:dyDescent="0.25">
      <c r="O292" s="2"/>
    </row>
    <row r="293" spans="15:15" x14ac:dyDescent="0.25">
      <c r="O293" s="2"/>
    </row>
    <row r="294" spans="15:15" x14ac:dyDescent="0.25">
      <c r="O294" s="2"/>
    </row>
    <row r="295" spans="15:15" x14ac:dyDescent="0.25">
      <c r="O295" s="2"/>
    </row>
    <row r="296" spans="15:15" x14ac:dyDescent="0.25">
      <c r="O296" s="2"/>
    </row>
    <row r="297" spans="15:15" x14ac:dyDescent="0.25">
      <c r="O297" s="2"/>
    </row>
    <row r="298" spans="15:15" x14ac:dyDescent="0.25">
      <c r="O298" s="2"/>
    </row>
    <row r="299" spans="15:15" x14ac:dyDescent="0.25">
      <c r="O299" s="2"/>
    </row>
    <row r="300" spans="15:15" x14ac:dyDescent="0.25">
      <c r="O300" s="2"/>
    </row>
    <row r="301" spans="15:15" x14ac:dyDescent="0.25">
      <c r="O301" s="2"/>
    </row>
    <row r="302" spans="15:15" x14ac:dyDescent="0.25">
      <c r="O302" s="2"/>
    </row>
    <row r="303" spans="15:15" x14ac:dyDescent="0.25">
      <c r="O303" s="2"/>
    </row>
    <row r="304" spans="15:15" x14ac:dyDescent="0.25">
      <c r="O304" s="2"/>
    </row>
    <row r="305" spans="15:15" x14ac:dyDescent="0.25">
      <c r="O305" s="2"/>
    </row>
    <row r="306" spans="15:15" x14ac:dyDescent="0.25">
      <c r="O306" s="2"/>
    </row>
    <row r="307" spans="15:15" x14ac:dyDescent="0.25">
      <c r="O307" s="2"/>
    </row>
    <row r="308" spans="15:15" x14ac:dyDescent="0.25">
      <c r="O308" s="2"/>
    </row>
    <row r="309" spans="15:15" x14ac:dyDescent="0.25">
      <c r="O309" s="2"/>
    </row>
    <row r="310" spans="15:15" x14ac:dyDescent="0.25">
      <c r="O310" s="2"/>
    </row>
    <row r="311" spans="15:15" x14ac:dyDescent="0.25">
      <c r="O311" s="2"/>
    </row>
    <row r="312" spans="15:15" x14ac:dyDescent="0.25">
      <c r="O312" s="2"/>
    </row>
    <row r="313" spans="15:15" x14ac:dyDescent="0.25">
      <c r="O313" s="2"/>
    </row>
    <row r="314" spans="15:15" x14ac:dyDescent="0.25">
      <c r="O314" s="2"/>
    </row>
    <row r="315" spans="15:15" x14ac:dyDescent="0.25">
      <c r="O315" s="2"/>
    </row>
    <row r="316" spans="15:15" x14ac:dyDescent="0.25">
      <c r="O316" s="2"/>
    </row>
    <row r="317" spans="15:15" x14ac:dyDescent="0.25">
      <c r="O317" s="2"/>
    </row>
    <row r="318" spans="15:15" x14ac:dyDescent="0.25">
      <c r="O318" s="2"/>
    </row>
    <row r="319" spans="15:15" x14ac:dyDescent="0.25">
      <c r="O319" s="2"/>
    </row>
    <row r="320" spans="15:15" x14ac:dyDescent="0.25">
      <c r="O320" s="2"/>
    </row>
    <row r="321" spans="15:15" x14ac:dyDescent="0.25">
      <c r="O321" s="2"/>
    </row>
    <row r="322" spans="15:15" x14ac:dyDescent="0.25">
      <c r="O322" s="2"/>
    </row>
    <row r="323" spans="15:15" x14ac:dyDescent="0.25">
      <c r="O323" s="2"/>
    </row>
    <row r="324" spans="15:15" x14ac:dyDescent="0.25">
      <c r="O324" s="2"/>
    </row>
    <row r="325" spans="15:15" x14ac:dyDescent="0.25">
      <c r="O325" s="2"/>
    </row>
    <row r="326" spans="15:15" x14ac:dyDescent="0.25">
      <c r="O326" s="2"/>
    </row>
    <row r="327" spans="15:15" x14ac:dyDescent="0.25">
      <c r="O327" s="2"/>
    </row>
    <row r="328" spans="15:15" x14ac:dyDescent="0.25">
      <c r="O328" s="2"/>
    </row>
    <row r="329" spans="15:15" x14ac:dyDescent="0.25">
      <c r="O329" s="2"/>
    </row>
    <row r="330" spans="15:15" x14ac:dyDescent="0.25">
      <c r="O330" s="2"/>
    </row>
    <row r="331" spans="15:15" x14ac:dyDescent="0.25">
      <c r="O331" s="2"/>
    </row>
    <row r="332" spans="15:15" x14ac:dyDescent="0.25">
      <c r="O332" s="2"/>
    </row>
    <row r="333" spans="15:15" x14ac:dyDescent="0.25">
      <c r="O333" s="2"/>
    </row>
    <row r="334" spans="15:15" x14ac:dyDescent="0.25">
      <c r="O334" s="2"/>
    </row>
    <row r="335" spans="15:15" x14ac:dyDescent="0.25">
      <c r="O335" s="2"/>
    </row>
    <row r="336" spans="15:15" x14ac:dyDescent="0.25">
      <c r="O336" s="2"/>
    </row>
    <row r="337" spans="15:15" x14ac:dyDescent="0.25">
      <c r="O337" s="2"/>
    </row>
    <row r="338" spans="15:15" x14ac:dyDescent="0.25">
      <c r="O338" s="2"/>
    </row>
    <row r="339" spans="15:15" x14ac:dyDescent="0.25">
      <c r="O339" s="2"/>
    </row>
    <row r="340" spans="15:15" x14ac:dyDescent="0.25">
      <c r="O340" s="2"/>
    </row>
    <row r="341" spans="15:15" x14ac:dyDescent="0.25">
      <c r="O341" s="2"/>
    </row>
    <row r="342" spans="15:15" x14ac:dyDescent="0.25">
      <c r="O342" s="2"/>
    </row>
    <row r="343" spans="15:15" x14ac:dyDescent="0.25">
      <c r="O343" s="2"/>
    </row>
    <row r="344" spans="15:15" x14ac:dyDescent="0.25">
      <c r="O344" s="2"/>
    </row>
    <row r="345" spans="15:15" x14ac:dyDescent="0.25">
      <c r="O345" s="2"/>
    </row>
    <row r="346" spans="15:15" x14ac:dyDescent="0.25">
      <c r="O346" s="2"/>
    </row>
    <row r="347" spans="15:15" x14ac:dyDescent="0.25">
      <c r="O347" s="2"/>
    </row>
    <row r="348" spans="15:15" x14ac:dyDescent="0.25">
      <c r="O348" s="2"/>
    </row>
    <row r="349" spans="15:15" x14ac:dyDescent="0.25">
      <c r="O349" s="2"/>
    </row>
    <row r="350" spans="15:15" x14ac:dyDescent="0.25">
      <c r="O350" s="2"/>
    </row>
    <row r="351" spans="15:15" x14ac:dyDescent="0.25">
      <c r="O351" s="2"/>
    </row>
    <row r="352" spans="15:15" x14ac:dyDescent="0.25">
      <c r="O352" s="2"/>
    </row>
    <row r="353" spans="15:15" x14ac:dyDescent="0.25">
      <c r="O353" s="2"/>
    </row>
    <row r="354" spans="15:15" x14ac:dyDescent="0.25">
      <c r="O354" s="2"/>
    </row>
    <row r="355" spans="15:15" x14ac:dyDescent="0.25">
      <c r="O355" s="2"/>
    </row>
    <row r="356" spans="15:15" x14ac:dyDescent="0.25">
      <c r="O356" s="2"/>
    </row>
    <row r="357" spans="15:15" x14ac:dyDescent="0.25">
      <c r="O357" s="2"/>
    </row>
    <row r="358" spans="15:15" x14ac:dyDescent="0.25">
      <c r="O358" s="2"/>
    </row>
    <row r="359" spans="15:15" x14ac:dyDescent="0.25">
      <c r="O359" s="2"/>
    </row>
    <row r="360" spans="15:15" x14ac:dyDescent="0.25">
      <c r="O360" s="2"/>
    </row>
    <row r="361" spans="15:15" x14ac:dyDescent="0.25">
      <c r="O361" s="2"/>
    </row>
    <row r="362" spans="15:15" x14ac:dyDescent="0.25">
      <c r="O362" s="2"/>
    </row>
    <row r="363" spans="15:15" x14ac:dyDescent="0.25">
      <c r="O363" s="2"/>
    </row>
    <row r="364" spans="15:15" x14ac:dyDescent="0.25">
      <c r="O364" s="2"/>
    </row>
    <row r="365" spans="15:15" x14ac:dyDescent="0.25">
      <c r="O365" s="2"/>
    </row>
    <row r="366" spans="15:15" x14ac:dyDescent="0.25">
      <c r="O366" s="2"/>
    </row>
    <row r="367" spans="15:15" x14ac:dyDescent="0.25">
      <c r="O367" s="2"/>
    </row>
    <row r="368" spans="15:15" x14ac:dyDescent="0.25">
      <c r="O368" s="2"/>
    </row>
    <row r="369" spans="15:15" x14ac:dyDescent="0.25">
      <c r="O369" s="2"/>
    </row>
    <row r="370" spans="15:15" x14ac:dyDescent="0.25">
      <c r="O370" s="2"/>
    </row>
    <row r="371" spans="15:15" x14ac:dyDescent="0.25">
      <c r="O371" s="2"/>
    </row>
    <row r="372" spans="15:15" x14ac:dyDescent="0.25">
      <c r="O372" s="2"/>
    </row>
    <row r="373" spans="15:15" x14ac:dyDescent="0.25">
      <c r="O373" s="2"/>
    </row>
    <row r="374" spans="15:15" x14ac:dyDescent="0.25">
      <c r="O374" s="2"/>
    </row>
    <row r="375" spans="15:15" x14ac:dyDescent="0.25">
      <c r="O375" s="2"/>
    </row>
    <row r="376" spans="15:15" x14ac:dyDescent="0.25">
      <c r="O376" s="2"/>
    </row>
    <row r="377" spans="15:15" x14ac:dyDescent="0.25">
      <c r="O377" s="2"/>
    </row>
    <row r="378" spans="15:15" x14ac:dyDescent="0.25">
      <c r="O378" s="2"/>
    </row>
    <row r="379" spans="15:15" x14ac:dyDescent="0.25">
      <c r="O379" s="2"/>
    </row>
    <row r="380" spans="15:15" x14ac:dyDescent="0.25">
      <c r="O380" s="2"/>
    </row>
    <row r="381" spans="15:15" x14ac:dyDescent="0.25">
      <c r="O381" s="2"/>
    </row>
    <row r="382" spans="15:15" x14ac:dyDescent="0.25">
      <c r="O382" s="2"/>
    </row>
    <row r="383" spans="15:15" x14ac:dyDescent="0.25">
      <c r="O383" s="2"/>
    </row>
    <row r="384" spans="15:15" x14ac:dyDescent="0.25">
      <c r="O384" s="2"/>
    </row>
    <row r="385" spans="15:15" x14ac:dyDescent="0.25">
      <c r="O385" s="2"/>
    </row>
    <row r="386" spans="15:15" x14ac:dyDescent="0.25">
      <c r="O386" s="2"/>
    </row>
    <row r="387" spans="15:15" x14ac:dyDescent="0.25">
      <c r="O387" s="2"/>
    </row>
    <row r="388" spans="15:15" x14ac:dyDescent="0.25">
      <c r="O388" s="2"/>
    </row>
    <row r="389" spans="15:15" x14ac:dyDescent="0.25">
      <c r="O389" s="2"/>
    </row>
    <row r="390" spans="15:15" x14ac:dyDescent="0.25">
      <c r="O390" s="2"/>
    </row>
    <row r="391" spans="15:15" x14ac:dyDescent="0.25">
      <c r="O391" s="2"/>
    </row>
    <row r="392" spans="15:15" x14ac:dyDescent="0.25">
      <c r="O392" s="2"/>
    </row>
    <row r="393" spans="15:15" x14ac:dyDescent="0.25">
      <c r="O393" s="2"/>
    </row>
    <row r="394" spans="15:15" x14ac:dyDescent="0.25">
      <c r="O394" s="2"/>
    </row>
    <row r="395" spans="15:15" x14ac:dyDescent="0.25">
      <c r="O395" s="2"/>
    </row>
    <row r="396" spans="15:15" x14ac:dyDescent="0.25">
      <c r="O396" s="2"/>
    </row>
    <row r="397" spans="15:15" x14ac:dyDescent="0.25">
      <c r="O397" s="2"/>
    </row>
    <row r="398" spans="15:15" x14ac:dyDescent="0.25">
      <c r="O398" s="2"/>
    </row>
    <row r="399" spans="15:15" x14ac:dyDescent="0.25">
      <c r="O399" s="2"/>
    </row>
    <row r="400" spans="15:15" x14ac:dyDescent="0.25">
      <c r="O400" s="2"/>
    </row>
    <row r="401" spans="15:15" x14ac:dyDescent="0.25">
      <c r="O401" s="2"/>
    </row>
    <row r="402" spans="15:15" x14ac:dyDescent="0.25">
      <c r="O402" s="2"/>
    </row>
    <row r="403" spans="15:15" x14ac:dyDescent="0.25">
      <c r="O403" s="2"/>
    </row>
    <row r="404" spans="15:15" x14ac:dyDescent="0.25">
      <c r="O404" s="2"/>
    </row>
    <row r="405" spans="15:15" x14ac:dyDescent="0.25">
      <c r="O405" s="2"/>
    </row>
    <row r="406" spans="15:15" x14ac:dyDescent="0.25">
      <c r="O406" s="2"/>
    </row>
    <row r="407" spans="15:15" x14ac:dyDescent="0.25">
      <c r="O407" s="2"/>
    </row>
    <row r="408" spans="15:15" x14ac:dyDescent="0.25">
      <c r="O408" s="2"/>
    </row>
    <row r="409" spans="15:15" x14ac:dyDescent="0.25">
      <c r="O409" s="2"/>
    </row>
    <row r="410" spans="15:15" x14ac:dyDescent="0.25">
      <c r="O410" s="2"/>
    </row>
    <row r="411" spans="15:15" x14ac:dyDescent="0.25">
      <c r="O411" s="2"/>
    </row>
    <row r="412" spans="15:15" x14ac:dyDescent="0.25">
      <c r="O412" s="2"/>
    </row>
    <row r="413" spans="15:15" x14ac:dyDescent="0.25">
      <c r="O413" s="2"/>
    </row>
    <row r="414" spans="15:15" x14ac:dyDescent="0.25">
      <c r="O414" s="2"/>
    </row>
    <row r="415" spans="15:15" x14ac:dyDescent="0.25">
      <c r="O415" s="2"/>
    </row>
    <row r="416" spans="15:15" x14ac:dyDescent="0.25">
      <c r="O416" s="2"/>
    </row>
    <row r="417" spans="15:15" x14ac:dyDescent="0.25">
      <c r="O417" s="2"/>
    </row>
    <row r="418" spans="15:15" x14ac:dyDescent="0.25">
      <c r="O418" s="2"/>
    </row>
    <row r="419" spans="15:15" x14ac:dyDescent="0.25">
      <c r="O419" s="2"/>
    </row>
    <row r="420" spans="15:15" x14ac:dyDescent="0.25">
      <c r="O420" s="2"/>
    </row>
    <row r="421" spans="15:15" x14ac:dyDescent="0.25">
      <c r="O421" s="2"/>
    </row>
    <row r="422" spans="15:15" x14ac:dyDescent="0.25">
      <c r="O422" s="2"/>
    </row>
    <row r="423" spans="15:15" x14ac:dyDescent="0.25">
      <c r="O423" s="2"/>
    </row>
    <row r="424" spans="15:15" x14ac:dyDescent="0.25">
      <c r="O424" s="2"/>
    </row>
    <row r="425" spans="15:15" x14ac:dyDescent="0.25">
      <c r="O425" s="2"/>
    </row>
    <row r="426" spans="15:15" x14ac:dyDescent="0.25">
      <c r="O426" s="2"/>
    </row>
    <row r="427" spans="15:15" x14ac:dyDescent="0.25">
      <c r="O427" s="2"/>
    </row>
    <row r="428" spans="15:15" x14ac:dyDescent="0.25">
      <c r="O428" s="2"/>
    </row>
    <row r="429" spans="15:15" x14ac:dyDescent="0.25">
      <c r="O429" s="2"/>
    </row>
    <row r="430" spans="15:15" x14ac:dyDescent="0.25">
      <c r="O430" s="2"/>
    </row>
    <row r="431" spans="15:15" x14ac:dyDescent="0.25">
      <c r="O431" s="2"/>
    </row>
    <row r="432" spans="15:15" x14ac:dyDescent="0.25">
      <c r="O432" s="2"/>
    </row>
    <row r="433" spans="15:15" x14ac:dyDescent="0.25">
      <c r="O433" s="2"/>
    </row>
    <row r="434" spans="15:15" x14ac:dyDescent="0.25">
      <c r="O434" s="2"/>
    </row>
    <row r="435" spans="15:15" x14ac:dyDescent="0.25">
      <c r="O435" s="2"/>
    </row>
    <row r="436" spans="15:15" x14ac:dyDescent="0.25">
      <c r="O436" s="2"/>
    </row>
    <row r="437" spans="15:15" x14ac:dyDescent="0.25">
      <c r="O437" s="2"/>
    </row>
    <row r="438" spans="15:15" x14ac:dyDescent="0.25">
      <c r="O438" s="2"/>
    </row>
    <row r="439" spans="15:15" x14ac:dyDescent="0.25">
      <c r="O439" s="2"/>
    </row>
    <row r="440" spans="15:15" x14ac:dyDescent="0.25">
      <c r="O440" s="2"/>
    </row>
    <row r="441" spans="15:15" x14ac:dyDescent="0.25">
      <c r="O441" s="2"/>
    </row>
    <row r="442" spans="15:15" x14ac:dyDescent="0.25">
      <c r="O442" s="2"/>
    </row>
    <row r="443" spans="15:15" x14ac:dyDescent="0.25">
      <c r="O443" s="2"/>
    </row>
    <row r="444" spans="15:15" x14ac:dyDescent="0.25">
      <c r="O444" s="2"/>
    </row>
    <row r="445" spans="15:15" x14ac:dyDescent="0.25">
      <c r="O445" s="2"/>
    </row>
    <row r="446" spans="15:15" x14ac:dyDescent="0.25">
      <c r="O446" s="2"/>
    </row>
    <row r="447" spans="15:15" x14ac:dyDescent="0.25">
      <c r="O447" s="2"/>
    </row>
    <row r="448" spans="15:15" x14ac:dyDescent="0.25">
      <c r="O448" s="2"/>
    </row>
    <row r="449" spans="15:15" x14ac:dyDescent="0.25">
      <c r="O449" s="2"/>
    </row>
    <row r="450" spans="15:15" x14ac:dyDescent="0.25">
      <c r="O450" s="2"/>
    </row>
    <row r="451" spans="15:15" x14ac:dyDescent="0.25">
      <c r="O451" s="2"/>
    </row>
    <row r="452" spans="15:15" x14ac:dyDescent="0.25">
      <c r="O452" s="2"/>
    </row>
    <row r="453" spans="15:15" x14ac:dyDescent="0.25">
      <c r="O453" s="2"/>
    </row>
    <row r="454" spans="15:15" x14ac:dyDescent="0.25">
      <c r="O454" s="2"/>
    </row>
    <row r="455" spans="15:15" x14ac:dyDescent="0.25">
      <c r="O455" s="2"/>
    </row>
    <row r="456" spans="15:15" x14ac:dyDescent="0.25">
      <c r="O456" s="2"/>
    </row>
    <row r="457" spans="15:15" x14ac:dyDescent="0.25">
      <c r="O457" s="2"/>
    </row>
    <row r="458" spans="15:15" x14ac:dyDescent="0.25">
      <c r="O458" s="2"/>
    </row>
    <row r="459" spans="15:15" x14ac:dyDescent="0.25">
      <c r="O459" s="2"/>
    </row>
    <row r="460" spans="15:15" x14ac:dyDescent="0.25">
      <c r="O460" s="2"/>
    </row>
    <row r="461" spans="15:15" x14ac:dyDescent="0.25">
      <c r="O461" s="2"/>
    </row>
    <row r="462" spans="15:15" x14ac:dyDescent="0.25">
      <c r="O462" s="2"/>
    </row>
    <row r="463" spans="15:15" x14ac:dyDescent="0.25">
      <c r="O463" s="2"/>
    </row>
    <row r="464" spans="15:15" x14ac:dyDescent="0.25">
      <c r="O464" s="2"/>
    </row>
    <row r="465" spans="15:15" x14ac:dyDescent="0.25">
      <c r="O465" s="2"/>
    </row>
    <row r="466" spans="15:15" x14ac:dyDescent="0.25">
      <c r="O466" s="2"/>
    </row>
    <row r="467" spans="15:15" x14ac:dyDescent="0.25">
      <c r="O467" s="2"/>
    </row>
    <row r="468" spans="15:15" x14ac:dyDescent="0.25">
      <c r="O468" s="2"/>
    </row>
    <row r="469" spans="15:15" x14ac:dyDescent="0.25">
      <c r="O469" s="2"/>
    </row>
    <row r="470" spans="15:15" x14ac:dyDescent="0.25">
      <c r="O470" s="2"/>
    </row>
    <row r="471" spans="15:15" x14ac:dyDescent="0.25">
      <c r="O471" s="2"/>
    </row>
    <row r="472" spans="15:15" x14ac:dyDescent="0.25">
      <c r="O472" s="2"/>
    </row>
    <row r="473" spans="15:15" x14ac:dyDescent="0.25">
      <c r="O473" s="2"/>
    </row>
    <row r="474" spans="15:15" x14ac:dyDescent="0.25">
      <c r="O474" s="2"/>
    </row>
    <row r="475" spans="15:15" x14ac:dyDescent="0.25">
      <c r="O475" s="2"/>
    </row>
    <row r="476" spans="15:15" x14ac:dyDescent="0.25">
      <c r="O476" s="2"/>
    </row>
    <row r="477" spans="15:15" x14ac:dyDescent="0.25">
      <c r="O477" s="2"/>
    </row>
    <row r="478" spans="15:15" x14ac:dyDescent="0.25">
      <c r="O478" s="2"/>
    </row>
    <row r="479" spans="15:15" x14ac:dyDescent="0.25">
      <c r="O479" s="2"/>
    </row>
    <row r="480" spans="15:15" x14ac:dyDescent="0.25">
      <c r="O480" s="2"/>
    </row>
    <row r="481" spans="15:15" x14ac:dyDescent="0.25">
      <c r="O481" s="2"/>
    </row>
    <row r="482" spans="15:15" x14ac:dyDescent="0.25">
      <c r="O482" s="2"/>
    </row>
    <row r="483" spans="15:15" x14ac:dyDescent="0.25">
      <c r="O483" s="2"/>
    </row>
    <row r="484" spans="15:15" x14ac:dyDescent="0.25">
      <c r="O484" s="2"/>
    </row>
    <row r="485" spans="15:15" x14ac:dyDescent="0.25">
      <c r="O485" s="2"/>
    </row>
    <row r="486" spans="15:15" x14ac:dyDescent="0.25">
      <c r="O486" s="2"/>
    </row>
    <row r="487" spans="15:15" x14ac:dyDescent="0.25">
      <c r="O487" s="2"/>
    </row>
    <row r="488" spans="15:15" x14ac:dyDescent="0.25">
      <c r="O488" s="2"/>
    </row>
    <row r="489" spans="15:15" x14ac:dyDescent="0.25">
      <c r="O489" s="2"/>
    </row>
    <row r="490" spans="15:15" x14ac:dyDescent="0.25">
      <c r="O490" s="2"/>
    </row>
    <row r="491" spans="15:15" x14ac:dyDescent="0.25">
      <c r="O491" s="2"/>
    </row>
    <row r="492" spans="15:15" x14ac:dyDescent="0.25">
      <c r="O492" s="2"/>
    </row>
    <row r="493" spans="15:15" x14ac:dyDescent="0.25">
      <c r="O493" s="2"/>
    </row>
    <row r="494" spans="15:15" x14ac:dyDescent="0.25">
      <c r="O494" s="2"/>
    </row>
    <row r="495" spans="15:15" x14ac:dyDescent="0.25">
      <c r="O495" s="2"/>
    </row>
    <row r="496" spans="15:15" x14ac:dyDescent="0.25">
      <c r="O496" s="2"/>
    </row>
    <row r="497" spans="15:15" x14ac:dyDescent="0.25">
      <c r="O497" s="2"/>
    </row>
    <row r="498" spans="15:15" x14ac:dyDescent="0.25">
      <c r="O498" s="2"/>
    </row>
    <row r="499" spans="15:15" x14ac:dyDescent="0.25">
      <c r="O499" s="2"/>
    </row>
    <row r="500" spans="15:15" x14ac:dyDescent="0.25">
      <c r="O500" s="2"/>
    </row>
    <row r="501" spans="15:15" x14ac:dyDescent="0.25">
      <c r="O501" s="2"/>
    </row>
    <row r="502" spans="15:15" x14ac:dyDescent="0.25">
      <c r="O502" s="2"/>
    </row>
    <row r="503" spans="15:15" x14ac:dyDescent="0.25">
      <c r="O503" s="2"/>
    </row>
    <row r="504" spans="15:15" x14ac:dyDescent="0.25">
      <c r="O504" s="2"/>
    </row>
    <row r="505" spans="15:15" x14ac:dyDescent="0.25">
      <c r="O505" s="2"/>
    </row>
    <row r="506" spans="15:15" x14ac:dyDescent="0.25">
      <c r="O506" s="2"/>
    </row>
    <row r="507" spans="15:15" x14ac:dyDescent="0.25">
      <c r="O507" s="2"/>
    </row>
    <row r="508" spans="15:15" x14ac:dyDescent="0.25">
      <c r="O508" s="2"/>
    </row>
    <row r="509" spans="15:15" x14ac:dyDescent="0.25">
      <c r="O509" s="2"/>
    </row>
    <row r="510" spans="15:15" x14ac:dyDescent="0.25">
      <c r="O510" s="2"/>
    </row>
    <row r="511" spans="15:15" x14ac:dyDescent="0.25">
      <c r="O511" s="2"/>
    </row>
    <row r="512" spans="15:15" x14ac:dyDescent="0.25">
      <c r="O512" s="2"/>
    </row>
    <row r="513" spans="15:15" x14ac:dyDescent="0.25">
      <c r="O513" s="2"/>
    </row>
    <row r="514" spans="15:15" x14ac:dyDescent="0.25">
      <c r="O514" s="2"/>
    </row>
    <row r="515" spans="15:15" x14ac:dyDescent="0.25">
      <c r="O515" s="2"/>
    </row>
    <row r="516" spans="15:15" x14ac:dyDescent="0.25">
      <c r="O516" s="2"/>
    </row>
    <row r="517" spans="15:15" x14ac:dyDescent="0.25">
      <c r="O517" s="2"/>
    </row>
    <row r="518" spans="15:15" x14ac:dyDescent="0.25">
      <c r="O518" s="2"/>
    </row>
    <row r="519" spans="15:15" x14ac:dyDescent="0.25">
      <c r="O519" s="2"/>
    </row>
    <row r="520" spans="15:15" x14ac:dyDescent="0.25">
      <c r="O520" s="2"/>
    </row>
    <row r="521" spans="15:15" x14ac:dyDescent="0.25">
      <c r="O521" s="2"/>
    </row>
    <row r="522" spans="15:15" x14ac:dyDescent="0.25">
      <c r="O522" s="2"/>
    </row>
    <row r="523" spans="15:15" x14ac:dyDescent="0.25">
      <c r="O523" s="2"/>
    </row>
    <row r="524" spans="15:15" x14ac:dyDescent="0.25">
      <c r="O524" s="2"/>
    </row>
    <row r="525" spans="15:15" x14ac:dyDescent="0.25">
      <c r="O525" s="2"/>
    </row>
    <row r="526" spans="15:15" x14ac:dyDescent="0.25">
      <c r="O526" s="2"/>
    </row>
    <row r="527" spans="15:15" x14ac:dyDescent="0.25">
      <c r="O527" s="2"/>
    </row>
    <row r="528" spans="15:15" x14ac:dyDescent="0.25">
      <c r="O528" s="2"/>
    </row>
    <row r="529" spans="15:15" x14ac:dyDescent="0.25">
      <c r="O529" s="2"/>
    </row>
    <row r="530" spans="15:15" x14ac:dyDescent="0.25">
      <c r="O530" s="2"/>
    </row>
    <row r="531" spans="15:15" x14ac:dyDescent="0.25">
      <c r="O531" s="2"/>
    </row>
    <row r="532" spans="15:15" x14ac:dyDescent="0.25">
      <c r="O532" s="2"/>
    </row>
    <row r="533" spans="15:15" x14ac:dyDescent="0.25">
      <c r="O533" s="2"/>
    </row>
    <row r="534" spans="15:15" x14ac:dyDescent="0.25">
      <c r="O534" s="2"/>
    </row>
    <row r="535" spans="15:15" x14ac:dyDescent="0.25">
      <c r="O535" s="2"/>
    </row>
    <row r="536" spans="15:15" x14ac:dyDescent="0.25">
      <c r="O536" s="2"/>
    </row>
    <row r="537" spans="15:15" x14ac:dyDescent="0.25">
      <c r="O537" s="2"/>
    </row>
    <row r="538" spans="15:15" x14ac:dyDescent="0.25">
      <c r="O538" s="2"/>
    </row>
    <row r="539" spans="15:15" x14ac:dyDescent="0.25">
      <c r="O539" s="2"/>
    </row>
    <row r="540" spans="15:15" x14ac:dyDescent="0.25">
      <c r="O540" s="2"/>
    </row>
    <row r="541" spans="15:15" x14ac:dyDescent="0.25">
      <c r="O541" s="2"/>
    </row>
    <row r="542" spans="15:15" x14ac:dyDescent="0.25">
      <c r="O542" s="2"/>
    </row>
    <row r="543" spans="15:15" x14ac:dyDescent="0.25">
      <c r="O543" s="2"/>
    </row>
    <row r="544" spans="15:15" x14ac:dyDescent="0.25">
      <c r="O544" s="2"/>
    </row>
    <row r="545" spans="15:15" x14ac:dyDescent="0.25">
      <c r="O545" s="2"/>
    </row>
    <row r="546" spans="15:15" x14ac:dyDescent="0.25">
      <c r="O546" s="2"/>
    </row>
    <row r="547" spans="15:15" x14ac:dyDescent="0.25">
      <c r="O547" s="2"/>
    </row>
    <row r="548" spans="15:15" x14ac:dyDescent="0.25">
      <c r="O548" s="2"/>
    </row>
    <row r="549" spans="15:15" x14ac:dyDescent="0.25">
      <c r="O549" s="2"/>
    </row>
    <row r="550" spans="15:15" x14ac:dyDescent="0.25">
      <c r="O550" s="2"/>
    </row>
    <row r="551" spans="15:15" x14ac:dyDescent="0.25">
      <c r="O551" s="2"/>
    </row>
    <row r="552" spans="15:15" x14ac:dyDescent="0.25">
      <c r="O552" s="2"/>
    </row>
    <row r="553" spans="15:15" x14ac:dyDescent="0.25">
      <c r="O553" s="2"/>
    </row>
    <row r="554" spans="15:15" x14ac:dyDescent="0.25">
      <c r="O554" s="2"/>
    </row>
    <row r="555" spans="15:15" x14ac:dyDescent="0.25">
      <c r="O555" s="2"/>
    </row>
    <row r="556" spans="15:15" x14ac:dyDescent="0.25">
      <c r="O556" s="2"/>
    </row>
    <row r="557" spans="15:15" x14ac:dyDescent="0.25">
      <c r="O557" s="2"/>
    </row>
    <row r="558" spans="15:15" x14ac:dyDescent="0.25">
      <c r="O558" s="2"/>
    </row>
    <row r="559" spans="15:15" x14ac:dyDescent="0.25">
      <c r="O559" s="2"/>
    </row>
    <row r="560" spans="15:15" x14ac:dyDescent="0.25">
      <c r="O560" s="2"/>
    </row>
    <row r="561" spans="15:15" x14ac:dyDescent="0.25">
      <c r="O561" s="2"/>
    </row>
    <row r="562" spans="15:15" x14ac:dyDescent="0.25">
      <c r="O562" s="2"/>
    </row>
    <row r="563" spans="15:15" x14ac:dyDescent="0.25">
      <c r="O563" s="2"/>
    </row>
    <row r="564" spans="15:15" x14ac:dyDescent="0.25">
      <c r="O564" s="2"/>
    </row>
    <row r="565" spans="15:15" x14ac:dyDescent="0.25">
      <c r="O565" s="2"/>
    </row>
    <row r="566" spans="15:15" x14ac:dyDescent="0.25">
      <c r="O566" s="2"/>
    </row>
    <row r="567" spans="15:15" x14ac:dyDescent="0.25">
      <c r="O567" s="2"/>
    </row>
    <row r="568" spans="15:15" x14ac:dyDescent="0.25">
      <c r="O568" s="2"/>
    </row>
    <row r="569" spans="15:15" x14ac:dyDescent="0.25">
      <c r="O569" s="2"/>
    </row>
    <row r="570" spans="15:15" x14ac:dyDescent="0.25">
      <c r="O570" s="2"/>
    </row>
    <row r="571" spans="15:15" x14ac:dyDescent="0.25">
      <c r="O571" s="2"/>
    </row>
    <row r="572" spans="15:15" x14ac:dyDescent="0.25">
      <c r="O572" s="2"/>
    </row>
    <row r="573" spans="15:15" x14ac:dyDescent="0.25">
      <c r="O573" s="2"/>
    </row>
    <row r="574" spans="15:15" x14ac:dyDescent="0.25">
      <c r="O574" s="2"/>
    </row>
    <row r="575" spans="15:15" x14ac:dyDescent="0.25">
      <c r="O575" s="2"/>
    </row>
    <row r="576" spans="15:15" x14ac:dyDescent="0.25">
      <c r="O576" s="2"/>
    </row>
    <row r="577" spans="15:15" x14ac:dyDescent="0.25">
      <c r="O577" s="2"/>
    </row>
    <row r="578" spans="15:15" x14ac:dyDescent="0.25">
      <c r="O578" s="2"/>
    </row>
    <row r="579" spans="15:15" x14ac:dyDescent="0.25">
      <c r="O579" s="2"/>
    </row>
    <row r="580" spans="15:15" x14ac:dyDescent="0.25">
      <c r="O580" s="2"/>
    </row>
    <row r="581" spans="15:15" x14ac:dyDescent="0.25">
      <c r="O581" s="2"/>
    </row>
    <row r="582" spans="15:15" x14ac:dyDescent="0.25">
      <c r="O582" s="2"/>
    </row>
    <row r="583" spans="15:15" x14ac:dyDescent="0.25">
      <c r="O583" s="2"/>
    </row>
    <row r="584" spans="15:15" x14ac:dyDescent="0.25">
      <c r="O584" s="2"/>
    </row>
    <row r="585" spans="15:15" x14ac:dyDescent="0.25">
      <c r="O585" s="2"/>
    </row>
    <row r="586" spans="15:15" x14ac:dyDescent="0.25">
      <c r="O586" s="2"/>
    </row>
    <row r="587" spans="15:15" x14ac:dyDescent="0.25">
      <c r="O587" s="2"/>
    </row>
    <row r="588" spans="15:15" x14ac:dyDescent="0.25">
      <c r="O588" s="2"/>
    </row>
    <row r="589" spans="15:15" x14ac:dyDescent="0.25">
      <c r="O589" s="2"/>
    </row>
    <row r="590" spans="15:15" x14ac:dyDescent="0.25">
      <c r="O590" s="2"/>
    </row>
    <row r="591" spans="15:15" x14ac:dyDescent="0.25">
      <c r="O591" s="2"/>
    </row>
    <row r="592" spans="15:15" x14ac:dyDescent="0.25">
      <c r="O592" s="2"/>
    </row>
    <row r="593" spans="15:15" x14ac:dyDescent="0.25">
      <c r="O593" s="2"/>
    </row>
    <row r="594" spans="15:15" x14ac:dyDescent="0.25">
      <c r="O594" s="2"/>
    </row>
    <row r="595" spans="15:15" x14ac:dyDescent="0.25">
      <c r="O595" s="2"/>
    </row>
    <row r="596" spans="15:15" x14ac:dyDescent="0.25">
      <c r="O596" s="2"/>
    </row>
    <row r="597" spans="15:15" x14ac:dyDescent="0.25">
      <c r="O597" s="2"/>
    </row>
    <row r="598" spans="15:15" x14ac:dyDescent="0.25">
      <c r="O598" s="2"/>
    </row>
    <row r="599" spans="15:15" x14ac:dyDescent="0.25">
      <c r="O599" s="2"/>
    </row>
    <row r="600" spans="15:15" x14ac:dyDescent="0.25">
      <c r="O600" s="2"/>
    </row>
    <row r="601" spans="15:15" x14ac:dyDescent="0.25">
      <c r="O601" s="2"/>
    </row>
    <row r="602" spans="15:15" x14ac:dyDescent="0.25">
      <c r="O602" s="2"/>
    </row>
    <row r="603" spans="15:15" x14ac:dyDescent="0.25">
      <c r="O603" s="2"/>
    </row>
    <row r="604" spans="15:15" x14ac:dyDescent="0.25">
      <c r="O604" s="2"/>
    </row>
    <row r="605" spans="15:15" x14ac:dyDescent="0.25">
      <c r="O605" s="2"/>
    </row>
    <row r="606" spans="15:15" x14ac:dyDescent="0.25">
      <c r="O606" s="2"/>
    </row>
    <row r="607" spans="15:15" x14ac:dyDescent="0.25">
      <c r="O607" s="2"/>
    </row>
    <row r="608" spans="15:15" x14ac:dyDescent="0.25">
      <c r="O608" s="2"/>
    </row>
    <row r="609" spans="15:15" x14ac:dyDescent="0.25">
      <c r="O609" s="2"/>
    </row>
    <row r="610" spans="15:15" x14ac:dyDescent="0.25">
      <c r="O610" s="2"/>
    </row>
    <row r="611" spans="15:15" x14ac:dyDescent="0.25">
      <c r="O611" s="2"/>
    </row>
    <row r="612" spans="15:15" x14ac:dyDescent="0.25">
      <c r="O612" s="2"/>
    </row>
    <row r="613" spans="15:15" x14ac:dyDescent="0.25">
      <c r="O613" s="2"/>
    </row>
    <row r="614" spans="15:15" x14ac:dyDescent="0.25">
      <c r="O614" s="2"/>
    </row>
    <row r="615" spans="15:15" x14ac:dyDescent="0.25">
      <c r="O615" s="2"/>
    </row>
    <row r="616" spans="15:15" x14ac:dyDescent="0.25">
      <c r="O616" s="2"/>
    </row>
    <row r="617" spans="15:15" x14ac:dyDescent="0.25">
      <c r="O617" s="2"/>
    </row>
    <row r="618" spans="15:15" x14ac:dyDescent="0.25">
      <c r="O618" s="2"/>
    </row>
    <row r="619" spans="15:15" x14ac:dyDescent="0.25">
      <c r="O619" s="2"/>
    </row>
    <row r="620" spans="15:15" x14ac:dyDescent="0.25">
      <c r="O620" s="2"/>
    </row>
    <row r="621" spans="15:15" x14ac:dyDescent="0.25">
      <c r="O621" s="2"/>
    </row>
    <row r="622" spans="15:15" x14ac:dyDescent="0.25">
      <c r="O622" s="2"/>
    </row>
    <row r="623" spans="15:15" x14ac:dyDescent="0.25">
      <c r="O623" s="2"/>
    </row>
    <row r="624" spans="15:15" x14ac:dyDescent="0.25">
      <c r="O624" s="2"/>
    </row>
    <row r="625" spans="15:15" x14ac:dyDescent="0.25">
      <c r="O625" s="2"/>
    </row>
    <row r="626" spans="15:15" x14ac:dyDescent="0.25">
      <c r="O626" s="2"/>
    </row>
    <row r="627" spans="15:15" x14ac:dyDescent="0.25">
      <c r="O627" s="2"/>
    </row>
    <row r="628" spans="15:15" x14ac:dyDescent="0.25">
      <c r="O628" s="2"/>
    </row>
    <row r="629" spans="15:15" x14ac:dyDescent="0.25">
      <c r="O629" s="2"/>
    </row>
    <row r="630" spans="15:15" x14ac:dyDescent="0.25">
      <c r="O630" s="2"/>
    </row>
    <row r="631" spans="15:15" x14ac:dyDescent="0.25">
      <c r="O631" s="2"/>
    </row>
    <row r="632" spans="15:15" x14ac:dyDescent="0.25">
      <c r="O632" s="2"/>
    </row>
    <row r="633" spans="15:15" x14ac:dyDescent="0.25">
      <c r="O633" s="2"/>
    </row>
    <row r="634" spans="15:15" x14ac:dyDescent="0.25">
      <c r="O634" s="2"/>
    </row>
    <row r="635" spans="15:15" x14ac:dyDescent="0.25">
      <c r="O635" s="2"/>
    </row>
    <row r="636" spans="15:15" x14ac:dyDescent="0.25">
      <c r="O636" s="2"/>
    </row>
    <row r="637" spans="15:15" x14ac:dyDescent="0.25">
      <c r="O637" s="2"/>
    </row>
    <row r="638" spans="15:15" x14ac:dyDescent="0.25">
      <c r="O638" s="2"/>
    </row>
    <row r="639" spans="15:15" x14ac:dyDescent="0.25">
      <c r="O639" s="2"/>
    </row>
    <row r="640" spans="15:15" x14ac:dyDescent="0.25">
      <c r="O640" s="2"/>
    </row>
    <row r="641" spans="15:15" x14ac:dyDescent="0.25">
      <c r="O641" s="2"/>
    </row>
    <row r="642" spans="15:15" x14ac:dyDescent="0.25">
      <c r="O642" s="2"/>
    </row>
    <row r="643" spans="15:15" x14ac:dyDescent="0.25">
      <c r="O643" s="2"/>
    </row>
    <row r="644" spans="15:15" x14ac:dyDescent="0.25">
      <c r="O644" s="2"/>
    </row>
    <row r="645" spans="15:15" x14ac:dyDescent="0.25">
      <c r="O645" s="2"/>
    </row>
    <row r="646" spans="15:15" x14ac:dyDescent="0.25">
      <c r="O646" s="2"/>
    </row>
    <row r="647" spans="15:15" x14ac:dyDescent="0.25">
      <c r="O647" s="2"/>
    </row>
    <row r="648" spans="15:15" x14ac:dyDescent="0.25">
      <c r="O648" s="2"/>
    </row>
    <row r="649" spans="15:15" x14ac:dyDescent="0.25">
      <c r="O649" s="2"/>
    </row>
    <row r="650" spans="15:15" x14ac:dyDescent="0.25">
      <c r="O650" s="2"/>
    </row>
    <row r="651" spans="15:15" x14ac:dyDescent="0.25">
      <c r="O651" s="2"/>
    </row>
    <row r="652" spans="15:15" x14ac:dyDescent="0.25">
      <c r="O652" s="2"/>
    </row>
    <row r="653" spans="15:15" x14ac:dyDescent="0.25">
      <c r="O653" s="2"/>
    </row>
    <row r="654" spans="15:15" x14ac:dyDescent="0.25">
      <c r="O654" s="2"/>
    </row>
    <row r="655" spans="15:15" x14ac:dyDescent="0.25">
      <c r="O655" s="2"/>
    </row>
    <row r="656" spans="15:15" x14ac:dyDescent="0.25">
      <c r="O656" s="2"/>
    </row>
    <row r="657" spans="15:15" x14ac:dyDescent="0.25">
      <c r="O657" s="2"/>
    </row>
    <row r="658" spans="15:15" x14ac:dyDescent="0.25">
      <c r="O658" s="2"/>
    </row>
    <row r="659" spans="15:15" x14ac:dyDescent="0.25">
      <c r="O659" s="2"/>
    </row>
    <row r="660" spans="15:15" x14ac:dyDescent="0.25">
      <c r="O660" s="2"/>
    </row>
    <row r="661" spans="15:15" x14ac:dyDescent="0.25">
      <c r="O661" s="2"/>
    </row>
    <row r="662" spans="15:15" x14ac:dyDescent="0.25">
      <c r="O662" s="2"/>
    </row>
    <row r="663" spans="15:15" x14ac:dyDescent="0.25">
      <c r="O663" s="2"/>
    </row>
    <row r="664" spans="15:15" x14ac:dyDescent="0.25">
      <c r="O664" s="2"/>
    </row>
    <row r="665" spans="15:15" x14ac:dyDescent="0.25">
      <c r="O665" s="2"/>
    </row>
    <row r="666" spans="15:15" x14ac:dyDescent="0.25">
      <c r="O666" s="2"/>
    </row>
    <row r="667" spans="15:15" x14ac:dyDescent="0.25">
      <c r="O667" s="2"/>
    </row>
    <row r="668" spans="15:15" x14ac:dyDescent="0.25">
      <c r="O668" s="2"/>
    </row>
    <row r="669" spans="15:15" x14ac:dyDescent="0.25">
      <c r="O669" s="2"/>
    </row>
    <row r="670" spans="15:15" x14ac:dyDescent="0.25">
      <c r="O670" s="2"/>
    </row>
    <row r="671" spans="15:15" x14ac:dyDescent="0.25">
      <c r="O671" s="2"/>
    </row>
    <row r="672" spans="15:15" x14ac:dyDescent="0.25">
      <c r="O672" s="2"/>
    </row>
    <row r="673" spans="15:15" x14ac:dyDescent="0.25">
      <c r="O673" s="2"/>
    </row>
    <row r="674" spans="15:15" x14ac:dyDescent="0.25">
      <c r="O674" s="2"/>
    </row>
    <row r="675" spans="15:15" x14ac:dyDescent="0.25">
      <c r="O675" s="2"/>
    </row>
    <row r="676" spans="15:15" x14ac:dyDescent="0.25">
      <c r="O676" s="2"/>
    </row>
    <row r="677" spans="15:15" x14ac:dyDescent="0.25">
      <c r="O677" s="2"/>
    </row>
    <row r="678" spans="15:15" x14ac:dyDescent="0.25">
      <c r="O678" s="2"/>
    </row>
    <row r="679" spans="15:15" x14ac:dyDescent="0.25">
      <c r="O679" s="2"/>
    </row>
    <row r="680" spans="15:15" x14ac:dyDescent="0.25">
      <c r="O680" s="2"/>
    </row>
    <row r="681" spans="15:15" x14ac:dyDescent="0.25">
      <c r="O681" s="2"/>
    </row>
    <row r="682" spans="15:15" x14ac:dyDescent="0.25">
      <c r="O682" s="2"/>
    </row>
    <row r="683" spans="15:15" x14ac:dyDescent="0.25">
      <c r="O683" s="2"/>
    </row>
    <row r="684" spans="15:15" x14ac:dyDescent="0.25">
      <c r="O684" s="2"/>
    </row>
    <row r="685" spans="15:15" x14ac:dyDescent="0.25">
      <c r="O685" s="2"/>
    </row>
    <row r="686" spans="15:15" x14ac:dyDescent="0.25">
      <c r="O686" s="2"/>
    </row>
    <row r="687" spans="15:15" x14ac:dyDescent="0.25">
      <c r="O687" s="2"/>
    </row>
    <row r="688" spans="15:15" x14ac:dyDescent="0.25">
      <c r="O688" s="2"/>
    </row>
    <row r="689" spans="15:15" x14ac:dyDescent="0.25">
      <c r="O689" s="2"/>
    </row>
    <row r="690" spans="15:15" x14ac:dyDescent="0.25">
      <c r="O690" s="2"/>
    </row>
    <row r="691" spans="15:15" x14ac:dyDescent="0.25">
      <c r="O691" s="2"/>
    </row>
    <row r="692" spans="15:15" x14ac:dyDescent="0.25">
      <c r="O692" s="2"/>
    </row>
    <row r="693" spans="15:15" x14ac:dyDescent="0.25">
      <c r="O693" s="2"/>
    </row>
    <row r="694" spans="15:15" x14ac:dyDescent="0.25">
      <c r="O694" s="2"/>
    </row>
    <row r="695" spans="15:15" x14ac:dyDescent="0.25">
      <c r="O695" s="2"/>
    </row>
    <row r="696" spans="15:15" x14ac:dyDescent="0.25">
      <c r="O696" s="2"/>
    </row>
    <row r="697" spans="15:15" x14ac:dyDescent="0.25">
      <c r="O697" s="2"/>
    </row>
    <row r="698" spans="15:15" x14ac:dyDescent="0.25">
      <c r="O698" s="2"/>
    </row>
    <row r="699" spans="15:15" x14ac:dyDescent="0.25">
      <c r="O699" s="2"/>
    </row>
    <row r="700" spans="15:15" x14ac:dyDescent="0.25">
      <c r="O700" s="2"/>
    </row>
    <row r="701" spans="15:15" x14ac:dyDescent="0.25">
      <c r="O701" s="2"/>
    </row>
    <row r="702" spans="15:15" x14ac:dyDescent="0.25">
      <c r="O702" s="2"/>
    </row>
    <row r="703" spans="15:15" x14ac:dyDescent="0.25">
      <c r="O703" s="2"/>
    </row>
    <row r="704" spans="15:15" x14ac:dyDescent="0.25">
      <c r="O704" s="2"/>
    </row>
    <row r="705" spans="15:15" x14ac:dyDescent="0.25">
      <c r="O705" s="2"/>
    </row>
    <row r="706" spans="15:15" x14ac:dyDescent="0.25">
      <c r="O706" s="2"/>
    </row>
    <row r="707" spans="15:15" x14ac:dyDescent="0.25">
      <c r="O707" s="2"/>
    </row>
    <row r="708" spans="15:15" x14ac:dyDescent="0.25">
      <c r="O708" s="2"/>
    </row>
    <row r="709" spans="15:15" x14ac:dyDescent="0.25">
      <c r="O709" s="2"/>
    </row>
    <row r="710" spans="15:15" x14ac:dyDescent="0.25">
      <c r="O710" s="2"/>
    </row>
    <row r="711" spans="15:15" x14ac:dyDescent="0.25">
      <c r="O711" s="2"/>
    </row>
    <row r="712" spans="15:15" x14ac:dyDescent="0.25">
      <c r="O712" s="2"/>
    </row>
    <row r="713" spans="15:15" x14ac:dyDescent="0.25">
      <c r="O713" s="2"/>
    </row>
    <row r="714" spans="15:15" x14ac:dyDescent="0.25">
      <c r="O714" s="2"/>
    </row>
    <row r="715" spans="15:15" x14ac:dyDescent="0.25">
      <c r="O715" s="2"/>
    </row>
    <row r="716" spans="15:15" x14ac:dyDescent="0.25">
      <c r="O716" s="2"/>
    </row>
    <row r="717" spans="15:15" x14ac:dyDescent="0.25">
      <c r="O717" s="2"/>
    </row>
    <row r="718" spans="15:15" x14ac:dyDescent="0.25">
      <c r="O718" s="2"/>
    </row>
    <row r="719" spans="15:15" x14ac:dyDescent="0.25">
      <c r="O719" s="2"/>
    </row>
    <row r="720" spans="15:15" x14ac:dyDescent="0.25">
      <c r="O720" s="2"/>
    </row>
    <row r="721" spans="15:15" x14ac:dyDescent="0.25">
      <c r="O721" s="2"/>
    </row>
    <row r="722" spans="15:15" x14ac:dyDescent="0.25">
      <c r="O722" s="2"/>
    </row>
    <row r="723" spans="15:15" x14ac:dyDescent="0.25">
      <c r="O723" s="2"/>
    </row>
    <row r="724" spans="15:15" x14ac:dyDescent="0.25">
      <c r="O724" s="2"/>
    </row>
    <row r="725" spans="15:15" x14ac:dyDescent="0.25">
      <c r="O725" s="2"/>
    </row>
    <row r="726" spans="15:15" x14ac:dyDescent="0.25">
      <c r="O726" s="2"/>
    </row>
    <row r="727" spans="15:15" x14ac:dyDescent="0.25">
      <c r="O727" s="2"/>
    </row>
    <row r="728" spans="15:15" x14ac:dyDescent="0.25">
      <c r="O728" s="2"/>
    </row>
    <row r="729" spans="15:15" x14ac:dyDescent="0.25">
      <c r="O729" s="2"/>
    </row>
    <row r="730" spans="15:15" x14ac:dyDescent="0.25">
      <c r="O730" s="2"/>
    </row>
    <row r="731" spans="15:15" x14ac:dyDescent="0.25">
      <c r="O731" s="2"/>
    </row>
    <row r="732" spans="15:15" x14ac:dyDescent="0.25">
      <c r="O732" s="2"/>
    </row>
    <row r="733" spans="15:15" x14ac:dyDescent="0.25">
      <c r="O733" s="2"/>
    </row>
    <row r="734" spans="15:15" x14ac:dyDescent="0.25">
      <c r="O734" s="2"/>
    </row>
    <row r="735" spans="15:15" x14ac:dyDescent="0.25">
      <c r="O735" s="2"/>
    </row>
    <row r="736" spans="15:15" x14ac:dyDescent="0.25">
      <c r="O736" s="2"/>
    </row>
    <row r="737" spans="15:15" x14ac:dyDescent="0.25">
      <c r="O737" s="2"/>
    </row>
    <row r="738" spans="15:15" x14ac:dyDescent="0.25">
      <c r="O738" s="2"/>
    </row>
    <row r="739" spans="15:15" x14ac:dyDescent="0.25">
      <c r="O739" s="2"/>
    </row>
    <row r="740" spans="15:15" x14ac:dyDescent="0.25">
      <c r="O740" s="2"/>
    </row>
    <row r="741" spans="15:15" x14ac:dyDescent="0.25">
      <c r="O741" s="2"/>
    </row>
    <row r="742" spans="15:15" x14ac:dyDescent="0.25">
      <c r="O742" s="2"/>
    </row>
    <row r="743" spans="15:15" x14ac:dyDescent="0.25">
      <c r="O743" s="2"/>
    </row>
    <row r="744" spans="15:15" x14ac:dyDescent="0.25">
      <c r="O744" s="2"/>
    </row>
    <row r="745" spans="15:15" x14ac:dyDescent="0.25">
      <c r="O745" s="2"/>
    </row>
    <row r="746" spans="15:15" x14ac:dyDescent="0.25">
      <c r="O746" s="2"/>
    </row>
    <row r="747" spans="15:15" x14ac:dyDescent="0.25">
      <c r="O747" s="2"/>
    </row>
    <row r="748" spans="15:15" x14ac:dyDescent="0.25">
      <c r="O748" s="2"/>
    </row>
    <row r="749" spans="15:15" x14ac:dyDescent="0.25">
      <c r="O749" s="2"/>
    </row>
    <row r="750" spans="15:15" x14ac:dyDescent="0.25">
      <c r="O750" s="2"/>
    </row>
    <row r="751" spans="15:15" x14ac:dyDescent="0.25">
      <c r="O751" s="2"/>
    </row>
    <row r="752" spans="15:15" x14ac:dyDescent="0.25">
      <c r="O752" s="2"/>
    </row>
    <row r="753" spans="15:15" x14ac:dyDescent="0.25">
      <c r="O753" s="2"/>
    </row>
    <row r="754" spans="15:15" x14ac:dyDescent="0.25">
      <c r="O754" s="2"/>
    </row>
    <row r="755" spans="15:15" x14ac:dyDescent="0.25">
      <c r="O755" s="2"/>
    </row>
    <row r="756" spans="15:15" x14ac:dyDescent="0.25">
      <c r="O756" s="2"/>
    </row>
    <row r="757" spans="15:15" x14ac:dyDescent="0.25">
      <c r="O757" s="2"/>
    </row>
    <row r="758" spans="15:15" x14ac:dyDescent="0.25">
      <c r="O758" s="2"/>
    </row>
    <row r="759" spans="15:15" x14ac:dyDescent="0.25">
      <c r="O759" s="2"/>
    </row>
    <row r="760" spans="15:15" x14ac:dyDescent="0.25">
      <c r="O760" s="2"/>
    </row>
    <row r="761" spans="15:15" x14ac:dyDescent="0.25">
      <c r="O761" s="2"/>
    </row>
    <row r="762" spans="15:15" x14ac:dyDescent="0.25">
      <c r="O762" s="2"/>
    </row>
    <row r="763" spans="15:15" x14ac:dyDescent="0.25">
      <c r="O763" s="2"/>
    </row>
    <row r="764" spans="15:15" x14ac:dyDescent="0.25">
      <c r="O764" s="2"/>
    </row>
    <row r="765" spans="15:15" x14ac:dyDescent="0.25">
      <c r="O765" s="2"/>
    </row>
    <row r="766" spans="15:15" x14ac:dyDescent="0.25">
      <c r="O766" s="2"/>
    </row>
    <row r="767" spans="15:15" x14ac:dyDescent="0.25">
      <c r="O767" s="2"/>
    </row>
    <row r="768" spans="15:15" x14ac:dyDescent="0.25">
      <c r="O768" s="2"/>
    </row>
    <row r="769" spans="15:15" x14ac:dyDescent="0.25">
      <c r="O769" s="2"/>
    </row>
    <row r="770" spans="15:15" x14ac:dyDescent="0.25">
      <c r="O770" s="2"/>
    </row>
    <row r="771" spans="15:15" x14ac:dyDescent="0.25">
      <c r="O771" s="2"/>
    </row>
    <row r="772" spans="15:15" x14ac:dyDescent="0.25">
      <c r="O772" s="2"/>
    </row>
    <row r="773" spans="15:15" x14ac:dyDescent="0.25">
      <c r="O773" s="2"/>
    </row>
    <row r="774" spans="15:15" x14ac:dyDescent="0.25">
      <c r="O774" s="2"/>
    </row>
    <row r="775" spans="15:15" x14ac:dyDescent="0.25">
      <c r="O775" s="2"/>
    </row>
    <row r="776" spans="15:15" x14ac:dyDescent="0.25">
      <c r="O776" s="2"/>
    </row>
    <row r="777" spans="15:15" x14ac:dyDescent="0.25">
      <c r="O777" s="2"/>
    </row>
    <row r="778" spans="15:15" x14ac:dyDescent="0.25">
      <c r="O778" s="2"/>
    </row>
    <row r="779" spans="15:15" x14ac:dyDescent="0.25">
      <c r="O779" s="2"/>
    </row>
    <row r="780" spans="15:15" x14ac:dyDescent="0.25">
      <c r="O780" s="2"/>
    </row>
    <row r="781" spans="15:15" x14ac:dyDescent="0.25">
      <c r="O781" s="2"/>
    </row>
    <row r="782" spans="15:15" x14ac:dyDescent="0.25">
      <c r="O782" s="2"/>
    </row>
    <row r="783" spans="15:15" x14ac:dyDescent="0.25">
      <c r="O783" s="2"/>
    </row>
    <row r="784" spans="15:15" x14ac:dyDescent="0.25">
      <c r="O784" s="2"/>
    </row>
    <row r="785" spans="15:15" x14ac:dyDescent="0.25">
      <c r="O785" s="2"/>
    </row>
    <row r="786" spans="15:15" x14ac:dyDescent="0.25">
      <c r="O786" s="2"/>
    </row>
    <row r="787" spans="15:15" x14ac:dyDescent="0.25">
      <c r="O787" s="2"/>
    </row>
    <row r="788" spans="15:15" x14ac:dyDescent="0.25">
      <c r="O788" s="2"/>
    </row>
    <row r="789" spans="15:15" x14ac:dyDescent="0.25">
      <c r="O789" s="2"/>
    </row>
    <row r="790" spans="15:15" x14ac:dyDescent="0.25">
      <c r="O790" s="2"/>
    </row>
    <row r="791" spans="15:15" x14ac:dyDescent="0.25">
      <c r="O791" s="2"/>
    </row>
    <row r="792" spans="15:15" x14ac:dyDescent="0.25">
      <c r="O792" s="2"/>
    </row>
    <row r="793" spans="15:15" x14ac:dyDescent="0.25">
      <c r="O793" s="2"/>
    </row>
    <row r="794" spans="15:15" x14ac:dyDescent="0.25">
      <c r="O794" s="2"/>
    </row>
    <row r="795" spans="15:15" x14ac:dyDescent="0.25">
      <c r="O795" s="2"/>
    </row>
    <row r="796" spans="15:15" x14ac:dyDescent="0.25">
      <c r="O796" s="2"/>
    </row>
    <row r="797" spans="15:15" x14ac:dyDescent="0.25">
      <c r="O797" s="2"/>
    </row>
    <row r="798" spans="15:15" x14ac:dyDescent="0.25">
      <c r="O798" s="2"/>
    </row>
    <row r="799" spans="15:15" x14ac:dyDescent="0.25">
      <c r="O799" s="2"/>
    </row>
    <row r="800" spans="15:15" x14ac:dyDescent="0.25">
      <c r="O800" s="2"/>
    </row>
    <row r="801" spans="15:15" x14ac:dyDescent="0.25">
      <c r="O801" s="2"/>
    </row>
    <row r="802" spans="15:15" x14ac:dyDescent="0.25">
      <c r="O802" s="2"/>
    </row>
    <row r="803" spans="15:15" x14ac:dyDescent="0.25">
      <c r="O803" s="2"/>
    </row>
    <row r="804" spans="15:15" x14ac:dyDescent="0.25">
      <c r="O804" s="2"/>
    </row>
    <row r="805" spans="15:15" x14ac:dyDescent="0.25">
      <c r="O805" s="2"/>
    </row>
    <row r="806" spans="15:15" x14ac:dyDescent="0.25">
      <c r="O806" s="2"/>
    </row>
    <row r="807" spans="15:15" x14ac:dyDescent="0.25">
      <c r="O807" s="2"/>
    </row>
    <row r="808" spans="15:15" x14ac:dyDescent="0.25">
      <c r="O808" s="2"/>
    </row>
    <row r="809" spans="15:15" x14ac:dyDescent="0.25">
      <c r="O809" s="2"/>
    </row>
    <row r="810" spans="15:15" x14ac:dyDescent="0.25">
      <c r="O810" s="2"/>
    </row>
    <row r="811" spans="15:15" x14ac:dyDescent="0.25">
      <c r="O811" s="2"/>
    </row>
    <row r="812" spans="15:15" x14ac:dyDescent="0.25">
      <c r="O812" s="2"/>
    </row>
    <row r="813" spans="15:15" x14ac:dyDescent="0.25">
      <c r="O813" s="2"/>
    </row>
    <row r="814" spans="15:15" x14ac:dyDescent="0.25">
      <c r="O814" s="2"/>
    </row>
    <row r="815" spans="15:15" x14ac:dyDescent="0.25">
      <c r="O815" s="2"/>
    </row>
    <row r="816" spans="15:15" x14ac:dyDescent="0.25">
      <c r="O816" s="2"/>
    </row>
    <row r="817" spans="15:15" x14ac:dyDescent="0.25">
      <c r="O817" s="2"/>
    </row>
    <row r="818" spans="15:15" x14ac:dyDescent="0.25">
      <c r="O818" s="2"/>
    </row>
    <row r="819" spans="15:15" x14ac:dyDescent="0.25">
      <c r="O819" s="2"/>
    </row>
    <row r="820" spans="15:15" x14ac:dyDescent="0.25">
      <c r="O820" s="2"/>
    </row>
    <row r="821" spans="15:15" x14ac:dyDescent="0.25">
      <c r="O821" s="2"/>
    </row>
    <row r="822" spans="15:15" x14ac:dyDescent="0.25">
      <c r="O822" s="2"/>
    </row>
    <row r="823" spans="15:15" x14ac:dyDescent="0.25">
      <c r="O823" s="2"/>
    </row>
    <row r="824" spans="15:15" x14ac:dyDescent="0.25">
      <c r="O824" s="2"/>
    </row>
    <row r="825" spans="15:15" x14ac:dyDescent="0.25">
      <c r="O825" s="2"/>
    </row>
    <row r="826" spans="15:15" x14ac:dyDescent="0.25">
      <c r="O826" s="2"/>
    </row>
    <row r="827" spans="15:15" x14ac:dyDescent="0.25">
      <c r="O827" s="2"/>
    </row>
    <row r="828" spans="15:15" x14ac:dyDescent="0.25">
      <c r="O828" s="2"/>
    </row>
    <row r="829" spans="15:15" x14ac:dyDescent="0.25">
      <c r="O829" s="2"/>
    </row>
    <row r="830" spans="15:15" x14ac:dyDescent="0.25">
      <c r="O830" s="2"/>
    </row>
    <row r="831" spans="15:15" x14ac:dyDescent="0.25">
      <c r="O831" s="2"/>
    </row>
    <row r="832" spans="15:15" x14ac:dyDescent="0.25">
      <c r="O832" s="2"/>
    </row>
    <row r="833" spans="15:15" x14ac:dyDescent="0.25">
      <c r="O833" s="2"/>
    </row>
    <row r="834" spans="15:15" x14ac:dyDescent="0.25">
      <c r="O834" s="2"/>
    </row>
    <row r="835" spans="15:15" x14ac:dyDescent="0.25">
      <c r="O835" s="2"/>
    </row>
    <row r="836" spans="15:15" x14ac:dyDescent="0.25">
      <c r="O836" s="2"/>
    </row>
    <row r="837" spans="15:15" x14ac:dyDescent="0.25">
      <c r="O837" s="2"/>
    </row>
    <row r="838" spans="15:15" x14ac:dyDescent="0.25">
      <c r="O838" s="2"/>
    </row>
    <row r="839" spans="15:15" x14ac:dyDescent="0.25">
      <c r="O839" s="2"/>
    </row>
    <row r="840" spans="15:15" x14ac:dyDescent="0.25">
      <c r="O840" s="2"/>
    </row>
    <row r="841" spans="15:15" x14ac:dyDescent="0.25">
      <c r="O841" s="2"/>
    </row>
    <row r="842" spans="15:15" x14ac:dyDescent="0.25">
      <c r="O842" s="2"/>
    </row>
    <row r="843" spans="15:15" x14ac:dyDescent="0.25">
      <c r="O843" s="2"/>
    </row>
    <row r="844" spans="15:15" x14ac:dyDescent="0.25">
      <c r="O844" s="2"/>
    </row>
    <row r="845" spans="15:15" x14ac:dyDescent="0.25">
      <c r="O845" s="2"/>
    </row>
    <row r="846" spans="15:15" x14ac:dyDescent="0.25">
      <c r="O846" s="2"/>
    </row>
    <row r="847" spans="15:15" x14ac:dyDescent="0.25">
      <c r="O847" s="2"/>
    </row>
    <row r="848" spans="15:15" x14ac:dyDescent="0.25">
      <c r="O848" s="2"/>
    </row>
    <row r="849" spans="15:15" x14ac:dyDescent="0.25">
      <c r="O849" s="2"/>
    </row>
    <row r="850" spans="15:15" x14ac:dyDescent="0.25">
      <c r="O850" s="2"/>
    </row>
    <row r="851" spans="15:15" x14ac:dyDescent="0.25">
      <c r="O851" s="2"/>
    </row>
    <row r="852" spans="15:15" x14ac:dyDescent="0.25">
      <c r="O852" s="2"/>
    </row>
    <row r="853" spans="15:15" x14ac:dyDescent="0.25">
      <c r="O853" s="2"/>
    </row>
    <row r="854" spans="15:15" x14ac:dyDescent="0.25">
      <c r="O854" s="2"/>
    </row>
    <row r="855" spans="15:15" x14ac:dyDescent="0.25">
      <c r="O855" s="2"/>
    </row>
    <row r="856" spans="15:15" x14ac:dyDescent="0.25">
      <c r="O856" s="2"/>
    </row>
    <row r="857" spans="15:15" x14ac:dyDescent="0.25">
      <c r="O857" s="2"/>
    </row>
    <row r="858" spans="15:15" x14ac:dyDescent="0.25">
      <c r="O858" s="2"/>
    </row>
    <row r="859" spans="15:15" x14ac:dyDescent="0.25">
      <c r="O859" s="2"/>
    </row>
    <row r="860" spans="15:15" x14ac:dyDescent="0.25">
      <c r="O860" s="2"/>
    </row>
    <row r="861" spans="15:15" x14ac:dyDescent="0.25">
      <c r="O861" s="2"/>
    </row>
    <row r="862" spans="15:15" x14ac:dyDescent="0.25">
      <c r="O862" s="2"/>
    </row>
    <row r="863" spans="15:15" x14ac:dyDescent="0.25">
      <c r="O863" s="2"/>
    </row>
    <row r="864" spans="15:15" x14ac:dyDescent="0.25">
      <c r="O864" s="2"/>
    </row>
    <row r="865" spans="15:15" x14ac:dyDescent="0.25">
      <c r="O865" s="2"/>
    </row>
    <row r="866" spans="15:15" x14ac:dyDescent="0.25">
      <c r="O866" s="2"/>
    </row>
    <row r="867" spans="15:15" x14ac:dyDescent="0.25">
      <c r="O867" s="2"/>
    </row>
    <row r="868" spans="15:15" x14ac:dyDescent="0.25">
      <c r="O868" s="2"/>
    </row>
    <row r="869" spans="15:15" x14ac:dyDescent="0.25">
      <c r="O869" s="2"/>
    </row>
    <row r="870" spans="15:15" x14ac:dyDescent="0.25">
      <c r="O870" s="2"/>
    </row>
    <row r="871" spans="15:15" x14ac:dyDescent="0.25">
      <c r="O871" s="2"/>
    </row>
    <row r="872" spans="15:15" x14ac:dyDescent="0.25">
      <c r="O872" s="2"/>
    </row>
    <row r="873" spans="15:15" x14ac:dyDescent="0.25">
      <c r="O873" s="2"/>
    </row>
    <row r="874" spans="15:15" x14ac:dyDescent="0.25">
      <c r="O874" s="2"/>
    </row>
    <row r="875" spans="15:15" x14ac:dyDescent="0.25">
      <c r="O875" s="2"/>
    </row>
    <row r="876" spans="15:15" x14ac:dyDescent="0.25">
      <c r="O876" s="2"/>
    </row>
    <row r="877" spans="15:15" x14ac:dyDescent="0.25">
      <c r="O877" s="2"/>
    </row>
    <row r="878" spans="15:15" x14ac:dyDescent="0.25">
      <c r="O878" s="2"/>
    </row>
    <row r="879" spans="15:15" x14ac:dyDescent="0.25">
      <c r="O879" s="2"/>
    </row>
    <row r="880" spans="15:15" x14ac:dyDescent="0.25">
      <c r="O880" s="2"/>
    </row>
    <row r="881" spans="15:15" x14ac:dyDescent="0.25">
      <c r="O881" s="2"/>
    </row>
    <row r="882" spans="15:15" x14ac:dyDescent="0.25">
      <c r="O882" s="2"/>
    </row>
    <row r="883" spans="15:15" x14ac:dyDescent="0.25">
      <c r="O883" s="2"/>
    </row>
    <row r="884" spans="15:15" x14ac:dyDescent="0.25">
      <c r="O884" s="2"/>
    </row>
    <row r="885" spans="15:15" x14ac:dyDescent="0.25">
      <c r="O885" s="2"/>
    </row>
    <row r="886" spans="15:15" x14ac:dyDescent="0.25">
      <c r="O886" s="2"/>
    </row>
    <row r="887" spans="15:15" x14ac:dyDescent="0.25">
      <c r="O887" s="2"/>
    </row>
    <row r="888" spans="15:15" x14ac:dyDescent="0.25">
      <c r="O888" s="2"/>
    </row>
    <row r="889" spans="15:15" x14ac:dyDescent="0.25">
      <c r="O889" s="2"/>
    </row>
    <row r="890" spans="15:15" x14ac:dyDescent="0.25">
      <c r="O890" s="2"/>
    </row>
    <row r="891" spans="15:15" x14ac:dyDescent="0.25">
      <c r="O891" s="2"/>
    </row>
    <row r="892" spans="15:15" x14ac:dyDescent="0.25">
      <c r="O892" s="2"/>
    </row>
    <row r="893" spans="15:15" x14ac:dyDescent="0.25">
      <c r="O893" s="2"/>
    </row>
    <row r="894" spans="15:15" x14ac:dyDescent="0.25">
      <c r="O894" s="2"/>
    </row>
    <row r="895" spans="15:15" x14ac:dyDescent="0.25">
      <c r="O895" s="2"/>
    </row>
    <row r="896" spans="15:15" x14ac:dyDescent="0.25">
      <c r="O896" s="2"/>
    </row>
    <row r="897" spans="15:15" x14ac:dyDescent="0.25">
      <c r="O897" s="2"/>
    </row>
    <row r="898" spans="15:15" x14ac:dyDescent="0.25">
      <c r="O898" s="2"/>
    </row>
    <row r="899" spans="15:15" x14ac:dyDescent="0.25">
      <c r="O899" s="2"/>
    </row>
    <row r="900" spans="15:15" x14ac:dyDescent="0.25">
      <c r="O900" s="2"/>
    </row>
    <row r="901" spans="15:15" x14ac:dyDescent="0.25">
      <c r="O901" s="2"/>
    </row>
    <row r="902" spans="15:15" x14ac:dyDescent="0.25">
      <c r="O902" s="2"/>
    </row>
    <row r="903" spans="15:15" x14ac:dyDescent="0.25">
      <c r="O903" s="2"/>
    </row>
    <row r="904" spans="15:15" x14ac:dyDescent="0.25">
      <c r="O904" s="2"/>
    </row>
    <row r="905" spans="15:15" x14ac:dyDescent="0.25">
      <c r="O905" s="2"/>
    </row>
    <row r="906" spans="15:15" x14ac:dyDescent="0.25">
      <c r="O906" s="2"/>
    </row>
    <row r="907" spans="15:15" x14ac:dyDescent="0.25">
      <c r="O907" s="2"/>
    </row>
    <row r="908" spans="15:15" x14ac:dyDescent="0.25">
      <c r="O908" s="2"/>
    </row>
    <row r="909" spans="15:15" x14ac:dyDescent="0.25">
      <c r="O909" s="2"/>
    </row>
    <row r="910" spans="15:15" x14ac:dyDescent="0.25">
      <c r="O910" s="2"/>
    </row>
    <row r="911" spans="15:15" x14ac:dyDescent="0.25">
      <c r="O911" s="2"/>
    </row>
    <row r="912" spans="15:15" x14ac:dyDescent="0.25">
      <c r="O912" s="2"/>
    </row>
    <row r="913" spans="15:15" x14ac:dyDescent="0.25">
      <c r="O913" s="2"/>
    </row>
    <row r="914" spans="15:15" x14ac:dyDescent="0.25">
      <c r="O914" s="2"/>
    </row>
    <row r="915" spans="15:15" x14ac:dyDescent="0.25">
      <c r="O915" s="2"/>
    </row>
    <row r="916" spans="15:15" x14ac:dyDescent="0.25">
      <c r="O916" s="2"/>
    </row>
    <row r="917" spans="15:15" x14ac:dyDescent="0.25">
      <c r="O917" s="2"/>
    </row>
    <row r="918" spans="15:15" x14ac:dyDescent="0.25">
      <c r="O918" s="2"/>
    </row>
    <row r="919" spans="15:15" x14ac:dyDescent="0.25">
      <c r="O919" s="2"/>
    </row>
    <row r="920" spans="15:15" x14ac:dyDescent="0.25">
      <c r="O920" s="2"/>
    </row>
    <row r="921" spans="15:15" x14ac:dyDescent="0.25">
      <c r="O921" s="2"/>
    </row>
    <row r="922" spans="15:15" x14ac:dyDescent="0.25">
      <c r="O922" s="2"/>
    </row>
    <row r="923" spans="15:15" x14ac:dyDescent="0.25">
      <c r="O923" s="2"/>
    </row>
    <row r="924" spans="15:15" x14ac:dyDescent="0.25">
      <c r="O924" s="2"/>
    </row>
    <row r="925" spans="15:15" x14ac:dyDescent="0.25">
      <c r="O925" s="2"/>
    </row>
    <row r="926" spans="15:15" x14ac:dyDescent="0.25">
      <c r="O926" s="2"/>
    </row>
    <row r="927" spans="15:15" x14ac:dyDescent="0.25">
      <c r="O927" s="2"/>
    </row>
    <row r="928" spans="15:15" x14ac:dyDescent="0.25">
      <c r="O928" s="2"/>
    </row>
    <row r="929" spans="15:15" x14ac:dyDescent="0.25">
      <c r="O929" s="2"/>
    </row>
    <row r="930" spans="15:15" x14ac:dyDescent="0.25">
      <c r="O930" s="2"/>
    </row>
    <row r="931" spans="15:15" x14ac:dyDescent="0.25">
      <c r="O931" s="2"/>
    </row>
    <row r="932" spans="15:15" x14ac:dyDescent="0.25">
      <c r="O932" s="2"/>
    </row>
    <row r="933" spans="15:15" x14ac:dyDescent="0.25">
      <c r="O933" s="2"/>
    </row>
    <row r="934" spans="15:15" x14ac:dyDescent="0.25">
      <c r="O934" s="2"/>
    </row>
    <row r="935" spans="15:15" x14ac:dyDescent="0.25">
      <c r="O935" s="2"/>
    </row>
    <row r="936" spans="15:15" x14ac:dyDescent="0.25">
      <c r="O936" s="2"/>
    </row>
    <row r="937" spans="15:15" x14ac:dyDescent="0.25">
      <c r="O937" s="2"/>
    </row>
    <row r="938" spans="15:15" x14ac:dyDescent="0.25">
      <c r="O938" s="2"/>
    </row>
    <row r="939" spans="15:15" x14ac:dyDescent="0.25">
      <c r="O939" s="2"/>
    </row>
    <row r="940" spans="15:15" x14ac:dyDescent="0.25">
      <c r="O940" s="2"/>
    </row>
    <row r="941" spans="15:15" x14ac:dyDescent="0.25">
      <c r="O941" s="2"/>
    </row>
    <row r="942" spans="15:15" x14ac:dyDescent="0.25">
      <c r="O942" s="2"/>
    </row>
    <row r="943" spans="15:15" x14ac:dyDescent="0.25">
      <c r="O943" s="2"/>
    </row>
    <row r="944" spans="15:15" x14ac:dyDescent="0.25">
      <c r="O944" s="2"/>
    </row>
    <row r="945" spans="15:15" x14ac:dyDescent="0.25">
      <c r="O945" s="2"/>
    </row>
    <row r="946" spans="15:15" x14ac:dyDescent="0.25">
      <c r="O946" s="2"/>
    </row>
    <row r="947" spans="15:15" x14ac:dyDescent="0.25">
      <c r="O947" s="2"/>
    </row>
    <row r="948" spans="15:15" x14ac:dyDescent="0.25">
      <c r="O948" s="2"/>
    </row>
    <row r="949" spans="15:15" x14ac:dyDescent="0.25">
      <c r="O949" s="2"/>
    </row>
    <row r="950" spans="15:15" x14ac:dyDescent="0.25">
      <c r="O950" s="2"/>
    </row>
    <row r="951" spans="15:15" x14ac:dyDescent="0.25">
      <c r="O951" s="2"/>
    </row>
    <row r="952" spans="15:15" x14ac:dyDescent="0.25">
      <c r="O952" s="2"/>
    </row>
    <row r="953" spans="15:15" x14ac:dyDescent="0.25">
      <c r="O953" s="2"/>
    </row>
    <row r="954" spans="15:15" x14ac:dyDescent="0.25">
      <c r="O954" s="2"/>
    </row>
    <row r="955" spans="15:15" x14ac:dyDescent="0.25">
      <c r="O955" s="2"/>
    </row>
    <row r="956" spans="15:15" x14ac:dyDescent="0.25">
      <c r="O956" s="2"/>
    </row>
    <row r="957" spans="15:15" x14ac:dyDescent="0.25">
      <c r="O957" s="2"/>
    </row>
    <row r="958" spans="15:15" x14ac:dyDescent="0.25">
      <c r="O958" s="2"/>
    </row>
    <row r="959" spans="15:15" x14ac:dyDescent="0.25">
      <c r="O959" s="2"/>
    </row>
    <row r="960" spans="15:15" x14ac:dyDescent="0.25">
      <c r="O960" s="2"/>
    </row>
    <row r="961" spans="15:15" x14ac:dyDescent="0.25">
      <c r="O961" s="2"/>
    </row>
    <row r="962" spans="15:15" x14ac:dyDescent="0.25">
      <c r="O962" s="2"/>
    </row>
    <row r="963" spans="15:15" x14ac:dyDescent="0.25">
      <c r="O963" s="2"/>
    </row>
    <row r="964" spans="15:15" x14ac:dyDescent="0.25">
      <c r="O964" s="2"/>
    </row>
    <row r="965" spans="15:15" x14ac:dyDescent="0.25">
      <c r="O965" s="2"/>
    </row>
    <row r="966" spans="15:15" x14ac:dyDescent="0.25">
      <c r="O966" s="2"/>
    </row>
    <row r="967" spans="15:15" x14ac:dyDescent="0.25">
      <c r="O967" s="2"/>
    </row>
    <row r="968" spans="15:15" x14ac:dyDescent="0.25">
      <c r="O968" s="2"/>
    </row>
    <row r="969" spans="15:15" x14ac:dyDescent="0.25">
      <c r="O969" s="2"/>
    </row>
    <row r="970" spans="15:15" x14ac:dyDescent="0.25">
      <c r="O970" s="2"/>
    </row>
    <row r="971" spans="15:15" x14ac:dyDescent="0.25">
      <c r="O971" s="2"/>
    </row>
    <row r="972" spans="15:15" x14ac:dyDescent="0.25">
      <c r="O972" s="2"/>
    </row>
    <row r="973" spans="15:15" x14ac:dyDescent="0.25">
      <c r="O973" s="2"/>
    </row>
    <row r="974" spans="15:15" x14ac:dyDescent="0.25">
      <c r="O974" s="2"/>
    </row>
    <row r="975" spans="15:15" x14ac:dyDescent="0.25">
      <c r="O975" s="2"/>
    </row>
    <row r="976" spans="15:15" x14ac:dyDescent="0.25">
      <c r="O976" s="2"/>
    </row>
    <row r="977" spans="15:15" x14ac:dyDescent="0.25">
      <c r="O977" s="2"/>
    </row>
    <row r="978" spans="15:15" x14ac:dyDescent="0.25">
      <c r="O978" s="2"/>
    </row>
    <row r="979" spans="15:15" x14ac:dyDescent="0.25">
      <c r="O979" s="2"/>
    </row>
    <row r="980" spans="15:15" x14ac:dyDescent="0.25">
      <c r="O980" s="2"/>
    </row>
    <row r="981" spans="15:15" x14ac:dyDescent="0.25">
      <c r="O981" s="2"/>
    </row>
    <row r="982" spans="15:15" x14ac:dyDescent="0.25">
      <c r="O982" s="2"/>
    </row>
    <row r="983" spans="15:15" x14ac:dyDescent="0.25">
      <c r="O983" s="2"/>
    </row>
    <row r="984" spans="15:15" x14ac:dyDescent="0.25">
      <c r="O984" s="2"/>
    </row>
    <row r="985" spans="15:15" x14ac:dyDescent="0.25">
      <c r="O985" s="2"/>
    </row>
    <row r="986" spans="15:15" x14ac:dyDescent="0.25">
      <c r="O986" s="2"/>
    </row>
    <row r="987" spans="15:15" x14ac:dyDescent="0.25">
      <c r="O987" s="2"/>
    </row>
    <row r="988" spans="15:15" x14ac:dyDescent="0.25">
      <c r="O988" s="2"/>
    </row>
    <row r="989" spans="15:15" x14ac:dyDescent="0.25">
      <c r="O989" s="2"/>
    </row>
    <row r="990" spans="15:15" x14ac:dyDescent="0.25">
      <c r="O990" s="2"/>
    </row>
    <row r="991" spans="15:15" x14ac:dyDescent="0.25">
      <c r="O991" s="2"/>
    </row>
    <row r="992" spans="15:15" x14ac:dyDescent="0.25">
      <c r="O992" s="2"/>
    </row>
    <row r="993" spans="15:15" x14ac:dyDescent="0.25">
      <c r="O993" s="2"/>
    </row>
    <row r="994" spans="15:15" x14ac:dyDescent="0.25">
      <c r="O994" s="2"/>
    </row>
    <row r="995" spans="15:15" x14ac:dyDescent="0.25">
      <c r="O995" s="2"/>
    </row>
    <row r="996" spans="15:15" x14ac:dyDescent="0.25">
      <c r="O996" s="2"/>
    </row>
    <row r="997" spans="15:15" x14ac:dyDescent="0.25">
      <c r="O997" s="2"/>
    </row>
    <row r="998" spans="15:15" x14ac:dyDescent="0.25">
      <c r="O998" s="2"/>
    </row>
    <row r="999" spans="15:15" x14ac:dyDescent="0.25">
      <c r="O999" s="2"/>
    </row>
    <row r="1000" spans="15:15" x14ac:dyDescent="0.25">
      <c r="O1000" s="2"/>
    </row>
    <row r="1001" spans="15:15" x14ac:dyDescent="0.25">
      <c r="O1001" s="2"/>
    </row>
    <row r="1002" spans="15:15" x14ac:dyDescent="0.25">
      <c r="O1002" s="2"/>
    </row>
    <row r="1003" spans="15:15" x14ac:dyDescent="0.25">
      <c r="O1003" s="2"/>
    </row>
    <row r="1004" spans="15:15" x14ac:dyDescent="0.25">
      <c r="O1004" s="2"/>
    </row>
    <row r="1005" spans="15:15" x14ac:dyDescent="0.25">
      <c r="O1005" s="2"/>
    </row>
    <row r="1006" spans="15:15" x14ac:dyDescent="0.25">
      <c r="O1006" s="2"/>
    </row>
    <row r="1007" spans="15:15" x14ac:dyDescent="0.25">
      <c r="O1007" s="2"/>
    </row>
    <row r="1008" spans="15:15" x14ac:dyDescent="0.25">
      <c r="O1008" s="2"/>
    </row>
    <row r="1009" spans="15:15" x14ac:dyDescent="0.25">
      <c r="O1009" s="2"/>
    </row>
    <row r="1010" spans="15:15" x14ac:dyDescent="0.25">
      <c r="O1010" s="2"/>
    </row>
    <row r="1011" spans="15:15" x14ac:dyDescent="0.25">
      <c r="O1011" s="2"/>
    </row>
    <row r="1012" spans="15:15" x14ac:dyDescent="0.25">
      <c r="O1012" s="2"/>
    </row>
    <row r="1013" spans="15:15" x14ac:dyDescent="0.25">
      <c r="O1013" s="2"/>
    </row>
    <row r="1014" spans="15:15" x14ac:dyDescent="0.25">
      <c r="O1014" s="2"/>
    </row>
    <row r="1015" spans="15:15" x14ac:dyDescent="0.25">
      <c r="O1015" s="2"/>
    </row>
    <row r="1016" spans="15:15" x14ac:dyDescent="0.25">
      <c r="O1016" s="2"/>
    </row>
    <row r="1017" spans="15:15" x14ac:dyDescent="0.25">
      <c r="O1017" s="2"/>
    </row>
    <row r="1018" spans="15:15" x14ac:dyDescent="0.25">
      <c r="O1018" s="2"/>
    </row>
    <row r="1019" spans="15:15" x14ac:dyDescent="0.25">
      <c r="O1019" s="2"/>
    </row>
    <row r="1020" spans="15:15" x14ac:dyDescent="0.25">
      <c r="O1020" s="2"/>
    </row>
    <row r="1021" spans="15:15" x14ac:dyDescent="0.25">
      <c r="O1021" s="2"/>
    </row>
    <row r="1022" spans="15:15" x14ac:dyDescent="0.25">
      <c r="O1022" s="2"/>
    </row>
    <row r="1023" spans="15:15" x14ac:dyDescent="0.25">
      <c r="O1023" s="2"/>
    </row>
    <row r="1024" spans="15:15" x14ac:dyDescent="0.25">
      <c r="O1024" s="2"/>
    </row>
    <row r="1025" spans="15:15" x14ac:dyDescent="0.25">
      <c r="O1025" s="2"/>
    </row>
    <row r="1026" spans="15:15" x14ac:dyDescent="0.25">
      <c r="O1026" s="2"/>
    </row>
    <row r="1027" spans="15:15" x14ac:dyDescent="0.25">
      <c r="O1027" s="2"/>
    </row>
    <row r="1028" spans="15:15" x14ac:dyDescent="0.25">
      <c r="O1028" s="2"/>
    </row>
    <row r="1029" spans="15:15" x14ac:dyDescent="0.25">
      <c r="O1029" s="2"/>
    </row>
    <row r="1030" spans="15:15" x14ac:dyDescent="0.25">
      <c r="O1030" s="2"/>
    </row>
    <row r="1031" spans="15:15" x14ac:dyDescent="0.25">
      <c r="O1031" s="2"/>
    </row>
    <row r="1032" spans="15:15" x14ac:dyDescent="0.25">
      <c r="O1032" s="2"/>
    </row>
    <row r="1033" spans="15:15" x14ac:dyDescent="0.25">
      <c r="O1033" s="2"/>
    </row>
    <row r="1034" spans="15:15" x14ac:dyDescent="0.25">
      <c r="O1034" s="2"/>
    </row>
    <row r="1035" spans="15:15" x14ac:dyDescent="0.25">
      <c r="O1035" s="2"/>
    </row>
    <row r="1036" spans="15:15" x14ac:dyDescent="0.25">
      <c r="O1036" s="2"/>
    </row>
    <row r="1037" spans="15:15" x14ac:dyDescent="0.25">
      <c r="O1037" s="2"/>
    </row>
    <row r="1038" spans="15:15" x14ac:dyDescent="0.25">
      <c r="O1038" s="2"/>
    </row>
    <row r="1039" spans="15:15" x14ac:dyDescent="0.25">
      <c r="O1039" s="2"/>
    </row>
    <row r="1040" spans="15:15" x14ac:dyDescent="0.25">
      <c r="O1040" s="2"/>
    </row>
    <row r="1041" spans="15:15" x14ac:dyDescent="0.25">
      <c r="O1041" s="2"/>
    </row>
    <row r="1042" spans="15:15" x14ac:dyDescent="0.25">
      <c r="O1042" s="2"/>
    </row>
    <row r="1043" spans="15:15" x14ac:dyDescent="0.25">
      <c r="O1043" s="2"/>
    </row>
    <row r="1044" spans="15:15" x14ac:dyDescent="0.25">
      <c r="O1044" s="2"/>
    </row>
    <row r="1045" spans="15:15" x14ac:dyDescent="0.25">
      <c r="O1045" s="2"/>
    </row>
    <row r="1046" spans="15:15" x14ac:dyDescent="0.25">
      <c r="O1046" s="2"/>
    </row>
    <row r="1047" spans="15:15" x14ac:dyDescent="0.25">
      <c r="O1047" s="2"/>
    </row>
    <row r="1048" spans="15:15" x14ac:dyDescent="0.25">
      <c r="O1048" s="2"/>
    </row>
    <row r="1049" spans="15:15" x14ac:dyDescent="0.25">
      <c r="O1049" s="2"/>
    </row>
    <row r="1050" spans="15:15" x14ac:dyDescent="0.25">
      <c r="O1050" s="2"/>
    </row>
    <row r="1051" spans="15:15" x14ac:dyDescent="0.25">
      <c r="O1051" s="2"/>
    </row>
    <row r="1052" spans="15:15" x14ac:dyDescent="0.25">
      <c r="O1052" s="2"/>
    </row>
    <row r="1053" spans="15:15" x14ac:dyDescent="0.25">
      <c r="O1053" s="2"/>
    </row>
    <row r="1054" spans="15:15" x14ac:dyDescent="0.25">
      <c r="O1054" s="2"/>
    </row>
    <row r="1055" spans="15:15" x14ac:dyDescent="0.25">
      <c r="O1055" s="2"/>
    </row>
    <row r="1056" spans="15:15" x14ac:dyDescent="0.25">
      <c r="O1056" s="2"/>
    </row>
    <row r="1057" spans="15:15" x14ac:dyDescent="0.25">
      <c r="O1057" s="2"/>
    </row>
    <row r="1058" spans="15:15" x14ac:dyDescent="0.25">
      <c r="O1058" s="2"/>
    </row>
    <row r="1059" spans="15:15" x14ac:dyDescent="0.25">
      <c r="O1059" s="2"/>
    </row>
    <row r="1060" spans="15:15" x14ac:dyDescent="0.25">
      <c r="O1060" s="2"/>
    </row>
    <row r="1061" spans="15:15" x14ac:dyDescent="0.25">
      <c r="O1061" s="2"/>
    </row>
    <row r="1062" spans="15:15" x14ac:dyDescent="0.25">
      <c r="O1062" s="2"/>
    </row>
    <row r="1063" spans="15:15" x14ac:dyDescent="0.25">
      <c r="O1063" s="2"/>
    </row>
    <row r="1064" spans="15:15" x14ac:dyDescent="0.25">
      <c r="O1064" s="2"/>
    </row>
    <row r="1065" spans="15:15" x14ac:dyDescent="0.25">
      <c r="O1065" s="2"/>
    </row>
    <row r="1066" spans="15:15" x14ac:dyDescent="0.25">
      <c r="O1066" s="2"/>
    </row>
    <row r="1067" spans="15:15" x14ac:dyDescent="0.25">
      <c r="O1067" s="2"/>
    </row>
    <row r="1068" spans="15:15" x14ac:dyDescent="0.25">
      <c r="O1068" s="2"/>
    </row>
    <row r="1069" spans="15:15" x14ac:dyDescent="0.25">
      <c r="O1069" s="2"/>
    </row>
    <row r="1070" spans="15:15" x14ac:dyDescent="0.25">
      <c r="O1070" s="2"/>
    </row>
    <row r="1071" spans="15:15" x14ac:dyDescent="0.25">
      <c r="O1071" s="2"/>
    </row>
    <row r="1072" spans="15:15" x14ac:dyDescent="0.25">
      <c r="O1072" s="2"/>
    </row>
    <row r="1073" spans="15:15" x14ac:dyDescent="0.25">
      <c r="O1073" s="2"/>
    </row>
    <row r="1074" spans="15:15" x14ac:dyDescent="0.25">
      <c r="O1074" s="2"/>
    </row>
    <row r="1075" spans="15:15" x14ac:dyDescent="0.25">
      <c r="O1075" s="2"/>
    </row>
    <row r="1076" spans="15:15" x14ac:dyDescent="0.25">
      <c r="O1076" s="2"/>
    </row>
    <row r="1077" spans="15:15" x14ac:dyDescent="0.25">
      <c r="O1077" s="2"/>
    </row>
    <row r="1078" spans="15:15" x14ac:dyDescent="0.25">
      <c r="O1078" s="2"/>
    </row>
    <row r="1079" spans="15:15" x14ac:dyDescent="0.25">
      <c r="O1079" s="2"/>
    </row>
    <row r="1080" spans="15:15" x14ac:dyDescent="0.25">
      <c r="O1080" s="2"/>
    </row>
    <row r="1081" spans="15:15" x14ac:dyDescent="0.25">
      <c r="O1081" s="2"/>
    </row>
    <row r="1082" spans="15:15" x14ac:dyDescent="0.25">
      <c r="O1082" s="2"/>
    </row>
    <row r="1083" spans="15:15" x14ac:dyDescent="0.25">
      <c r="O1083" s="2"/>
    </row>
    <row r="1084" spans="15:15" x14ac:dyDescent="0.25">
      <c r="O1084" s="2"/>
    </row>
    <row r="1085" spans="15:15" x14ac:dyDescent="0.25">
      <c r="O1085" s="2"/>
    </row>
    <row r="1086" spans="15:15" x14ac:dyDescent="0.25">
      <c r="O1086" s="2"/>
    </row>
    <row r="1087" spans="15:15" x14ac:dyDescent="0.25">
      <c r="O1087" s="2"/>
    </row>
    <row r="1088" spans="15:15" x14ac:dyDescent="0.25">
      <c r="O1088" s="2"/>
    </row>
    <row r="1089" spans="15:15" x14ac:dyDescent="0.25">
      <c r="O1089" s="2"/>
    </row>
    <row r="1090" spans="15:15" x14ac:dyDescent="0.25">
      <c r="O1090" s="2"/>
    </row>
    <row r="1091" spans="15:15" x14ac:dyDescent="0.25">
      <c r="O1091" s="2"/>
    </row>
    <row r="1092" spans="15:15" x14ac:dyDescent="0.25">
      <c r="O1092" s="2"/>
    </row>
    <row r="1093" spans="15:15" x14ac:dyDescent="0.25">
      <c r="O1093" s="2"/>
    </row>
    <row r="1094" spans="15:15" x14ac:dyDescent="0.25">
      <c r="O1094" s="2"/>
    </row>
    <row r="1095" spans="15:15" x14ac:dyDescent="0.25">
      <c r="O1095" s="2"/>
    </row>
    <row r="1096" spans="15:15" x14ac:dyDescent="0.25">
      <c r="O1096" s="2"/>
    </row>
    <row r="1097" spans="15:15" x14ac:dyDescent="0.25">
      <c r="O1097" s="2"/>
    </row>
    <row r="1098" spans="15:15" x14ac:dyDescent="0.25">
      <c r="O1098" s="2"/>
    </row>
    <row r="1099" spans="15:15" x14ac:dyDescent="0.25">
      <c r="O1099" s="2"/>
    </row>
    <row r="1100" spans="15:15" x14ac:dyDescent="0.25">
      <c r="O1100" s="2"/>
    </row>
    <row r="1101" spans="15:15" x14ac:dyDescent="0.25">
      <c r="O1101" s="2"/>
    </row>
    <row r="1102" spans="15:15" x14ac:dyDescent="0.25">
      <c r="O1102" s="2"/>
    </row>
    <row r="1103" spans="15:15" x14ac:dyDescent="0.25">
      <c r="O1103" s="2"/>
    </row>
    <row r="1104" spans="15:15" x14ac:dyDescent="0.25">
      <c r="O1104" s="2"/>
    </row>
    <row r="1105" spans="15:15" x14ac:dyDescent="0.25">
      <c r="O1105" s="2"/>
    </row>
    <row r="1106" spans="15:15" x14ac:dyDescent="0.25">
      <c r="O1106" s="2"/>
    </row>
    <row r="1107" spans="15:15" x14ac:dyDescent="0.25">
      <c r="O1107" s="2"/>
    </row>
    <row r="1108" spans="15:15" x14ac:dyDescent="0.25">
      <c r="O1108" s="2"/>
    </row>
    <row r="1109" spans="15:15" x14ac:dyDescent="0.25">
      <c r="O1109" s="2"/>
    </row>
    <row r="1110" spans="15:15" x14ac:dyDescent="0.25">
      <c r="O1110" s="2"/>
    </row>
    <row r="1111" spans="15:15" x14ac:dyDescent="0.25">
      <c r="O1111" s="2"/>
    </row>
    <row r="1112" spans="15:15" x14ac:dyDescent="0.25">
      <c r="O1112" s="2"/>
    </row>
    <row r="1113" spans="15:15" x14ac:dyDescent="0.25">
      <c r="O1113" s="2"/>
    </row>
    <row r="1114" spans="15:15" x14ac:dyDescent="0.25">
      <c r="O1114" s="2"/>
    </row>
    <row r="1115" spans="15:15" x14ac:dyDescent="0.25">
      <c r="O1115" s="2"/>
    </row>
    <row r="1116" spans="15:15" x14ac:dyDescent="0.25">
      <c r="O1116" s="2"/>
    </row>
    <row r="1117" spans="15:15" x14ac:dyDescent="0.25">
      <c r="O1117" s="2"/>
    </row>
    <row r="1118" spans="15:15" x14ac:dyDescent="0.25">
      <c r="O1118" s="2"/>
    </row>
    <row r="1119" spans="15:15" x14ac:dyDescent="0.25">
      <c r="O1119" s="2"/>
    </row>
    <row r="1120" spans="15:15" x14ac:dyDescent="0.25">
      <c r="O1120" s="2"/>
    </row>
    <row r="1121" spans="15:15" x14ac:dyDescent="0.25">
      <c r="O1121" s="2"/>
    </row>
    <row r="1122" spans="15:15" x14ac:dyDescent="0.25">
      <c r="O1122" s="2"/>
    </row>
    <row r="1123" spans="15:15" x14ac:dyDescent="0.25">
      <c r="O1123" s="2"/>
    </row>
    <row r="1124" spans="15:15" x14ac:dyDescent="0.25">
      <c r="O1124" s="2"/>
    </row>
    <row r="1125" spans="15:15" x14ac:dyDescent="0.25">
      <c r="O1125" s="2"/>
    </row>
    <row r="1126" spans="15:15" x14ac:dyDescent="0.25">
      <c r="O1126" s="2"/>
    </row>
    <row r="1127" spans="15:15" x14ac:dyDescent="0.25">
      <c r="O1127" s="2"/>
    </row>
    <row r="1128" spans="15:15" x14ac:dyDescent="0.25">
      <c r="O1128" s="2"/>
    </row>
    <row r="1129" spans="15:15" x14ac:dyDescent="0.25">
      <c r="O1129" s="2"/>
    </row>
    <row r="1130" spans="15:15" x14ac:dyDescent="0.25">
      <c r="O1130" s="2"/>
    </row>
    <row r="1131" spans="15:15" x14ac:dyDescent="0.25">
      <c r="O1131" s="2"/>
    </row>
    <row r="1132" spans="15:15" x14ac:dyDescent="0.25">
      <c r="O1132" s="2"/>
    </row>
    <row r="1133" spans="15:15" x14ac:dyDescent="0.25">
      <c r="O1133" s="2"/>
    </row>
    <row r="1134" spans="15:15" x14ac:dyDescent="0.25">
      <c r="O1134" s="2"/>
    </row>
    <row r="1135" spans="15:15" x14ac:dyDescent="0.25">
      <c r="O1135" s="2"/>
    </row>
    <row r="1136" spans="15:15" x14ac:dyDescent="0.25">
      <c r="O1136" s="2"/>
    </row>
    <row r="1137" spans="15:15" x14ac:dyDescent="0.25">
      <c r="O1137" s="2"/>
    </row>
    <row r="1138" spans="15:15" x14ac:dyDescent="0.25">
      <c r="O1138" s="2"/>
    </row>
    <row r="1139" spans="15:15" x14ac:dyDescent="0.25">
      <c r="O1139" s="2"/>
    </row>
    <row r="1140" spans="15:15" x14ac:dyDescent="0.25">
      <c r="O1140" s="2"/>
    </row>
    <row r="1141" spans="15:15" x14ac:dyDescent="0.25">
      <c r="O1141" s="2"/>
    </row>
    <row r="1142" spans="15:15" x14ac:dyDescent="0.25">
      <c r="O1142" s="2"/>
    </row>
    <row r="1143" spans="15:15" x14ac:dyDescent="0.25">
      <c r="O1143" s="2"/>
    </row>
    <row r="1144" spans="15:15" x14ac:dyDescent="0.25">
      <c r="O1144" s="2"/>
    </row>
    <row r="1145" spans="15:15" x14ac:dyDescent="0.25">
      <c r="O1145" s="2"/>
    </row>
    <row r="1146" spans="15:15" x14ac:dyDescent="0.25">
      <c r="O1146" s="2"/>
    </row>
    <row r="1147" spans="15:15" x14ac:dyDescent="0.25">
      <c r="O1147" s="2"/>
    </row>
    <row r="1148" spans="15:15" x14ac:dyDescent="0.25">
      <c r="O1148" s="2"/>
    </row>
    <row r="1149" spans="15:15" x14ac:dyDescent="0.25">
      <c r="O1149" s="2"/>
    </row>
    <row r="1150" spans="15:15" x14ac:dyDescent="0.25">
      <c r="O1150" s="2"/>
    </row>
    <row r="1151" spans="15:15" x14ac:dyDescent="0.25">
      <c r="O1151" s="2"/>
    </row>
    <row r="1152" spans="15:15" x14ac:dyDescent="0.25">
      <c r="O1152" s="2"/>
    </row>
    <row r="1153" spans="15:15" x14ac:dyDescent="0.25">
      <c r="O1153" s="2"/>
    </row>
    <row r="1154" spans="15:15" x14ac:dyDescent="0.25">
      <c r="O1154" s="2"/>
    </row>
    <row r="1155" spans="15:15" x14ac:dyDescent="0.25">
      <c r="O1155" s="2"/>
    </row>
    <row r="1156" spans="15:15" x14ac:dyDescent="0.25">
      <c r="O1156" s="2"/>
    </row>
    <row r="1157" spans="15:15" x14ac:dyDescent="0.25">
      <c r="O1157" s="2"/>
    </row>
    <row r="1158" spans="15:15" x14ac:dyDescent="0.25">
      <c r="O1158" s="2"/>
    </row>
    <row r="1159" spans="15:15" x14ac:dyDescent="0.25">
      <c r="O1159" s="2"/>
    </row>
    <row r="1160" spans="15:15" x14ac:dyDescent="0.25">
      <c r="O1160" s="2"/>
    </row>
    <row r="1161" spans="15:15" x14ac:dyDescent="0.25">
      <c r="O1161" s="2"/>
    </row>
    <row r="1162" spans="15:15" x14ac:dyDescent="0.25">
      <c r="O1162" s="2"/>
    </row>
    <row r="1163" spans="15:15" x14ac:dyDescent="0.25">
      <c r="O1163" s="2"/>
    </row>
    <row r="1164" spans="15:15" x14ac:dyDescent="0.25">
      <c r="O1164" s="2"/>
    </row>
    <row r="1165" spans="15:15" x14ac:dyDescent="0.25">
      <c r="O1165" s="2"/>
    </row>
    <row r="1166" spans="15:15" x14ac:dyDescent="0.25">
      <c r="O1166" s="2"/>
    </row>
    <row r="1167" spans="15:15" x14ac:dyDescent="0.25">
      <c r="O1167" s="2"/>
    </row>
    <row r="1168" spans="15:15" x14ac:dyDescent="0.25">
      <c r="O1168" s="2"/>
    </row>
    <row r="1169" spans="15:15" x14ac:dyDescent="0.25">
      <c r="O1169" s="2"/>
    </row>
    <row r="1170" spans="15:15" x14ac:dyDescent="0.25">
      <c r="O1170" s="2"/>
    </row>
    <row r="1171" spans="15:15" x14ac:dyDescent="0.25">
      <c r="O1171" s="2"/>
    </row>
    <row r="1172" spans="15:15" x14ac:dyDescent="0.25">
      <c r="O1172" s="2"/>
    </row>
    <row r="1173" spans="15:15" x14ac:dyDescent="0.25">
      <c r="O1173" s="2"/>
    </row>
    <row r="1174" spans="15:15" x14ac:dyDescent="0.25">
      <c r="O1174" s="2"/>
    </row>
    <row r="1175" spans="15:15" x14ac:dyDescent="0.25">
      <c r="O1175" s="2"/>
    </row>
    <row r="1176" spans="15:15" x14ac:dyDescent="0.25">
      <c r="O1176" s="2"/>
    </row>
    <row r="1177" spans="15:15" x14ac:dyDescent="0.25">
      <c r="O1177" s="2"/>
    </row>
    <row r="1178" spans="15:15" x14ac:dyDescent="0.25">
      <c r="O1178" s="2"/>
    </row>
    <row r="1179" spans="15:15" x14ac:dyDescent="0.25">
      <c r="O1179" s="2"/>
    </row>
    <row r="1180" spans="15:15" x14ac:dyDescent="0.25">
      <c r="O1180" s="2"/>
    </row>
    <row r="1181" spans="15:15" x14ac:dyDescent="0.25">
      <c r="O1181" s="2"/>
    </row>
    <row r="1182" spans="15:15" x14ac:dyDescent="0.25">
      <c r="O1182" s="2"/>
    </row>
    <row r="1183" spans="15:15" x14ac:dyDescent="0.25">
      <c r="O1183" s="2"/>
    </row>
    <row r="1184" spans="15:15" x14ac:dyDescent="0.25">
      <c r="O1184" s="2"/>
    </row>
    <row r="1185" spans="15:15" x14ac:dyDescent="0.25">
      <c r="O1185" s="2"/>
    </row>
    <row r="1186" spans="15:15" x14ac:dyDescent="0.25">
      <c r="O1186" s="2"/>
    </row>
    <row r="1187" spans="15:15" x14ac:dyDescent="0.25">
      <c r="O1187" s="2"/>
    </row>
    <row r="1188" spans="15:15" x14ac:dyDescent="0.25">
      <c r="O1188" s="2"/>
    </row>
    <row r="1189" spans="15:15" x14ac:dyDescent="0.25">
      <c r="O1189" s="2"/>
    </row>
    <row r="1190" spans="15:15" x14ac:dyDescent="0.25">
      <c r="O1190" s="2"/>
    </row>
    <row r="1191" spans="15:15" x14ac:dyDescent="0.25">
      <c r="O1191" s="2"/>
    </row>
    <row r="1192" spans="15:15" x14ac:dyDescent="0.25">
      <c r="O1192" s="2"/>
    </row>
    <row r="1193" spans="15:15" x14ac:dyDescent="0.25">
      <c r="O1193" s="2"/>
    </row>
    <row r="1194" spans="15:15" x14ac:dyDescent="0.25">
      <c r="O1194" s="2"/>
    </row>
    <row r="1195" spans="15:15" x14ac:dyDescent="0.25">
      <c r="O1195" s="2"/>
    </row>
    <row r="1196" spans="15:15" x14ac:dyDescent="0.25">
      <c r="O1196" s="2"/>
    </row>
    <row r="1197" spans="15:15" x14ac:dyDescent="0.25">
      <c r="O1197" s="2"/>
    </row>
    <row r="1198" spans="15:15" x14ac:dyDescent="0.25">
      <c r="O1198" s="2"/>
    </row>
    <row r="1199" spans="15:15" x14ac:dyDescent="0.25">
      <c r="O1199" s="2"/>
    </row>
    <row r="1200" spans="15:15" x14ac:dyDescent="0.25">
      <c r="O1200" s="2"/>
    </row>
    <row r="1201" spans="15:15" x14ac:dyDescent="0.25">
      <c r="O1201" s="2"/>
    </row>
    <row r="1202" spans="15:15" x14ac:dyDescent="0.25">
      <c r="O1202" s="2"/>
    </row>
    <row r="1203" spans="15:15" x14ac:dyDescent="0.25">
      <c r="O1203" s="2"/>
    </row>
    <row r="1204" spans="15:15" x14ac:dyDescent="0.25">
      <c r="O1204" s="2"/>
    </row>
    <row r="1205" spans="15:15" x14ac:dyDescent="0.25">
      <c r="O1205" s="2"/>
    </row>
    <row r="1206" spans="15:15" x14ac:dyDescent="0.25">
      <c r="O1206" s="2"/>
    </row>
    <row r="1207" spans="15:15" x14ac:dyDescent="0.25">
      <c r="O1207" s="2"/>
    </row>
    <row r="1208" spans="15:15" x14ac:dyDescent="0.25">
      <c r="O1208" s="2"/>
    </row>
    <row r="1209" spans="15:15" x14ac:dyDescent="0.25">
      <c r="O1209" s="2"/>
    </row>
    <row r="1210" spans="15:15" x14ac:dyDescent="0.25">
      <c r="O1210" s="2"/>
    </row>
    <row r="1211" spans="15:15" x14ac:dyDescent="0.25">
      <c r="O1211" s="2"/>
    </row>
    <row r="1212" spans="15:15" x14ac:dyDescent="0.25">
      <c r="O1212" s="2"/>
    </row>
    <row r="1213" spans="15:15" x14ac:dyDescent="0.25">
      <c r="O1213" s="2"/>
    </row>
    <row r="1214" spans="15:15" x14ac:dyDescent="0.25">
      <c r="O1214" s="2"/>
    </row>
    <row r="1215" spans="15:15" x14ac:dyDescent="0.25">
      <c r="O1215" s="2"/>
    </row>
    <row r="1216" spans="15:15" x14ac:dyDescent="0.25">
      <c r="O1216" s="2"/>
    </row>
    <row r="1217" spans="15:15" x14ac:dyDescent="0.25">
      <c r="O1217" s="2"/>
    </row>
    <row r="1218" spans="15:15" x14ac:dyDescent="0.25">
      <c r="O1218" s="2"/>
    </row>
    <row r="1219" spans="15:15" x14ac:dyDescent="0.25">
      <c r="O1219" s="2"/>
    </row>
    <row r="1220" spans="15:15" x14ac:dyDescent="0.25">
      <c r="O1220" s="2"/>
    </row>
    <row r="1221" spans="15:15" x14ac:dyDescent="0.25">
      <c r="O1221" s="2"/>
    </row>
    <row r="1222" spans="15:15" x14ac:dyDescent="0.25">
      <c r="O1222" s="2"/>
    </row>
    <row r="1223" spans="15:15" x14ac:dyDescent="0.25">
      <c r="O1223" s="2"/>
    </row>
    <row r="1224" spans="15:15" x14ac:dyDescent="0.25">
      <c r="O1224" s="2"/>
    </row>
    <row r="1225" spans="15:15" x14ac:dyDescent="0.25">
      <c r="O1225" s="2"/>
    </row>
    <row r="1226" spans="15:15" x14ac:dyDescent="0.25">
      <c r="O1226" s="2"/>
    </row>
    <row r="1227" spans="15:15" x14ac:dyDescent="0.25">
      <c r="O1227" s="2"/>
    </row>
    <row r="1228" spans="15:15" x14ac:dyDescent="0.25">
      <c r="O1228" s="2"/>
    </row>
    <row r="1229" spans="15:15" x14ac:dyDescent="0.25">
      <c r="O1229" s="2"/>
    </row>
    <row r="1230" spans="15:15" x14ac:dyDescent="0.25">
      <c r="O1230" s="2"/>
    </row>
    <row r="1231" spans="15:15" x14ac:dyDescent="0.25">
      <c r="O1231" s="2"/>
    </row>
    <row r="1232" spans="15:15" x14ac:dyDescent="0.25">
      <c r="O1232" s="2"/>
    </row>
    <row r="1233" spans="15:15" x14ac:dyDescent="0.25">
      <c r="O1233" s="2"/>
    </row>
    <row r="1234" spans="15:15" x14ac:dyDescent="0.25">
      <c r="O1234" s="2"/>
    </row>
    <row r="1235" spans="15:15" x14ac:dyDescent="0.25">
      <c r="O1235" s="2"/>
    </row>
    <row r="1236" spans="15:15" x14ac:dyDescent="0.25">
      <c r="O1236" s="2"/>
    </row>
    <row r="1237" spans="15:15" x14ac:dyDescent="0.25">
      <c r="O1237" s="2"/>
    </row>
    <row r="1238" spans="15:15" x14ac:dyDescent="0.25">
      <c r="O1238" s="2"/>
    </row>
    <row r="1239" spans="15:15" x14ac:dyDescent="0.25">
      <c r="O1239" s="2"/>
    </row>
    <row r="1240" spans="15:15" x14ac:dyDescent="0.25">
      <c r="O1240" s="2"/>
    </row>
    <row r="1241" spans="15:15" x14ac:dyDescent="0.25">
      <c r="O1241" s="2"/>
    </row>
    <row r="1242" spans="15:15" x14ac:dyDescent="0.25">
      <c r="O1242" s="2"/>
    </row>
    <row r="1243" spans="15:15" x14ac:dyDescent="0.25">
      <c r="O1243" s="2"/>
    </row>
    <row r="1244" spans="15:15" x14ac:dyDescent="0.25">
      <c r="O1244" s="2"/>
    </row>
    <row r="1245" spans="15:15" x14ac:dyDescent="0.25">
      <c r="O1245" s="2"/>
    </row>
    <row r="1246" spans="15:15" x14ac:dyDescent="0.25">
      <c r="O1246" s="2"/>
    </row>
    <row r="1247" spans="15:15" x14ac:dyDescent="0.25">
      <c r="O1247" s="2"/>
    </row>
    <row r="1248" spans="15:15" x14ac:dyDescent="0.25">
      <c r="O1248" s="2"/>
    </row>
    <row r="1249" spans="15:15" x14ac:dyDescent="0.25">
      <c r="O1249" s="2"/>
    </row>
    <row r="1250" spans="15:15" x14ac:dyDescent="0.25">
      <c r="O1250" s="2"/>
    </row>
    <row r="1251" spans="15:15" x14ac:dyDescent="0.25">
      <c r="O1251" s="2"/>
    </row>
    <row r="1252" spans="15:15" x14ac:dyDescent="0.25">
      <c r="O1252" s="2"/>
    </row>
    <row r="1253" spans="15:15" x14ac:dyDescent="0.25">
      <c r="O1253" s="2"/>
    </row>
    <row r="1254" spans="15:15" x14ac:dyDescent="0.25">
      <c r="O1254" s="2"/>
    </row>
    <row r="1255" spans="15:15" x14ac:dyDescent="0.25">
      <c r="O1255" s="2"/>
    </row>
    <row r="1256" spans="15:15" x14ac:dyDescent="0.25">
      <c r="O1256" s="2"/>
    </row>
    <row r="1257" spans="15:15" x14ac:dyDescent="0.25">
      <c r="O1257" s="2"/>
    </row>
    <row r="1258" spans="15:15" x14ac:dyDescent="0.25">
      <c r="O1258" s="2"/>
    </row>
    <row r="1259" spans="15:15" x14ac:dyDescent="0.25">
      <c r="O1259" s="2"/>
    </row>
    <row r="1260" spans="15:15" x14ac:dyDescent="0.25">
      <c r="O1260" s="2"/>
    </row>
    <row r="1261" spans="15:15" x14ac:dyDescent="0.25">
      <c r="O1261" s="2"/>
    </row>
    <row r="1262" spans="15:15" x14ac:dyDescent="0.25">
      <c r="O1262" s="2"/>
    </row>
    <row r="1263" spans="15:15" x14ac:dyDescent="0.25">
      <c r="O1263" s="2"/>
    </row>
    <row r="1264" spans="15:15" x14ac:dyDescent="0.25">
      <c r="O1264" s="2"/>
    </row>
    <row r="1265" spans="15:15" x14ac:dyDescent="0.25">
      <c r="O1265" s="2"/>
    </row>
    <row r="1266" spans="15:15" x14ac:dyDescent="0.25">
      <c r="O1266" s="2"/>
    </row>
    <row r="1267" spans="15:15" x14ac:dyDescent="0.25">
      <c r="O1267" s="2"/>
    </row>
    <row r="1268" spans="15:15" x14ac:dyDescent="0.25">
      <c r="O1268" s="2"/>
    </row>
    <row r="1269" spans="15:15" x14ac:dyDescent="0.25">
      <c r="O1269" s="2"/>
    </row>
    <row r="1270" spans="15:15" x14ac:dyDescent="0.25">
      <c r="O1270" s="2"/>
    </row>
    <row r="1271" spans="15:15" x14ac:dyDescent="0.25">
      <c r="O1271" s="2"/>
    </row>
    <row r="1272" spans="15:15" x14ac:dyDescent="0.25">
      <c r="O1272" s="2"/>
    </row>
    <row r="1273" spans="15:15" x14ac:dyDescent="0.25">
      <c r="O1273" s="2"/>
    </row>
    <row r="1274" spans="15:15" x14ac:dyDescent="0.25">
      <c r="O1274" s="2"/>
    </row>
    <row r="1275" spans="15:15" x14ac:dyDescent="0.25">
      <c r="O1275" s="2"/>
    </row>
    <row r="1276" spans="15:15" x14ac:dyDescent="0.25">
      <c r="O1276" s="2"/>
    </row>
    <row r="1277" spans="15:15" x14ac:dyDescent="0.25">
      <c r="O1277" s="2"/>
    </row>
    <row r="1278" spans="15:15" x14ac:dyDescent="0.25">
      <c r="O1278" s="2"/>
    </row>
    <row r="1279" spans="15:15" x14ac:dyDescent="0.25">
      <c r="O1279" s="2"/>
    </row>
    <row r="1280" spans="15:15" x14ac:dyDescent="0.25">
      <c r="O1280" s="2"/>
    </row>
    <row r="1281" spans="15:15" x14ac:dyDescent="0.25">
      <c r="O1281" s="2"/>
    </row>
    <row r="1282" spans="15:15" x14ac:dyDescent="0.25">
      <c r="O1282" s="2"/>
    </row>
    <row r="1283" spans="15:15" x14ac:dyDescent="0.25">
      <c r="O1283" s="2"/>
    </row>
    <row r="1284" spans="15:15" x14ac:dyDescent="0.25">
      <c r="O1284" s="2"/>
    </row>
    <row r="1285" spans="15:15" x14ac:dyDescent="0.25">
      <c r="O1285" s="2"/>
    </row>
    <row r="1286" spans="15:15" x14ac:dyDescent="0.25">
      <c r="O1286" s="2"/>
    </row>
    <row r="1287" spans="15:15" x14ac:dyDescent="0.25">
      <c r="O1287" s="2"/>
    </row>
    <row r="1288" spans="15:15" x14ac:dyDescent="0.25">
      <c r="O1288" s="2"/>
    </row>
    <row r="1289" spans="15:15" x14ac:dyDescent="0.25">
      <c r="O1289" s="2"/>
    </row>
    <row r="1290" spans="15:15" x14ac:dyDescent="0.25">
      <c r="O1290" s="2"/>
    </row>
    <row r="1291" spans="15:15" x14ac:dyDescent="0.25">
      <c r="O1291" s="2"/>
    </row>
    <row r="1292" spans="15:15" x14ac:dyDescent="0.25">
      <c r="O1292" s="2"/>
    </row>
    <row r="1293" spans="15:15" x14ac:dyDescent="0.25">
      <c r="O1293" s="2"/>
    </row>
    <row r="1294" spans="15:15" x14ac:dyDescent="0.25">
      <c r="O1294" s="2"/>
    </row>
    <row r="1295" spans="15:15" x14ac:dyDescent="0.25">
      <c r="O1295" s="2"/>
    </row>
    <row r="1296" spans="15:15" x14ac:dyDescent="0.25">
      <c r="O1296" s="2"/>
    </row>
    <row r="1297" spans="15:15" x14ac:dyDescent="0.25">
      <c r="O1297" s="2"/>
    </row>
    <row r="1298" spans="15:15" x14ac:dyDescent="0.25">
      <c r="O1298" s="2"/>
    </row>
    <row r="1299" spans="15:15" x14ac:dyDescent="0.25">
      <c r="O1299" s="2"/>
    </row>
    <row r="1300" spans="15:15" x14ac:dyDescent="0.25">
      <c r="O1300" s="2"/>
    </row>
    <row r="1301" spans="15:15" x14ac:dyDescent="0.25">
      <c r="O1301" s="2"/>
    </row>
    <row r="1302" spans="15:15" x14ac:dyDescent="0.25">
      <c r="O1302" s="2"/>
    </row>
    <row r="1303" spans="15:15" x14ac:dyDescent="0.25">
      <c r="O1303" s="2"/>
    </row>
    <row r="1304" spans="15:15" x14ac:dyDescent="0.25">
      <c r="O1304" s="2"/>
    </row>
    <row r="1305" spans="15:15" x14ac:dyDescent="0.25">
      <c r="O1305" s="2"/>
    </row>
    <row r="1306" spans="15:15" x14ac:dyDescent="0.25">
      <c r="O1306" s="2"/>
    </row>
    <row r="1307" spans="15:15" x14ac:dyDescent="0.25">
      <c r="O1307" s="2"/>
    </row>
    <row r="1308" spans="15:15" x14ac:dyDescent="0.25">
      <c r="O1308" s="2"/>
    </row>
    <row r="1309" spans="15:15" x14ac:dyDescent="0.25">
      <c r="O1309" s="2"/>
    </row>
    <row r="1310" spans="15:15" x14ac:dyDescent="0.25">
      <c r="O1310" s="2"/>
    </row>
    <row r="1311" spans="15:15" x14ac:dyDescent="0.25">
      <c r="O1311" s="2"/>
    </row>
    <row r="1312" spans="15:15" x14ac:dyDescent="0.25">
      <c r="O1312" s="2"/>
    </row>
    <row r="1313" spans="15:15" x14ac:dyDescent="0.25">
      <c r="O1313" s="2"/>
    </row>
    <row r="1314" spans="15:15" x14ac:dyDescent="0.25">
      <c r="O1314" s="2"/>
    </row>
    <row r="1315" spans="15:15" x14ac:dyDescent="0.25">
      <c r="O1315" s="2"/>
    </row>
    <row r="1316" spans="15:15" x14ac:dyDescent="0.25">
      <c r="O1316" s="2"/>
    </row>
    <row r="1317" spans="15:15" x14ac:dyDescent="0.25">
      <c r="O1317" s="2"/>
    </row>
    <row r="1318" spans="15:15" x14ac:dyDescent="0.25">
      <c r="O1318" s="2"/>
    </row>
    <row r="1319" spans="15:15" x14ac:dyDescent="0.25">
      <c r="O1319" s="2"/>
    </row>
    <row r="1320" spans="15:15" x14ac:dyDescent="0.25">
      <c r="O1320" s="2"/>
    </row>
    <row r="1321" spans="15:15" x14ac:dyDescent="0.25">
      <c r="O1321" s="2"/>
    </row>
    <row r="1322" spans="15:15" x14ac:dyDescent="0.25">
      <c r="O1322" s="2"/>
    </row>
    <row r="1323" spans="15:15" x14ac:dyDescent="0.25">
      <c r="O1323" s="2"/>
    </row>
    <row r="1324" spans="15:15" x14ac:dyDescent="0.25">
      <c r="O1324" s="2"/>
    </row>
    <row r="1325" spans="15:15" x14ac:dyDescent="0.25">
      <c r="O1325" s="2"/>
    </row>
    <row r="1326" spans="15:15" x14ac:dyDescent="0.25">
      <c r="O1326" s="2"/>
    </row>
    <row r="1327" spans="15:15" x14ac:dyDescent="0.25">
      <c r="O1327" s="2"/>
    </row>
    <row r="1328" spans="15:15" x14ac:dyDescent="0.25">
      <c r="O1328" s="2"/>
    </row>
    <row r="1329" spans="15:15" x14ac:dyDescent="0.25">
      <c r="O1329" s="2"/>
    </row>
    <row r="1330" spans="15:15" x14ac:dyDescent="0.25">
      <c r="O1330" s="2"/>
    </row>
    <row r="1331" spans="15:15" x14ac:dyDescent="0.25">
      <c r="O1331" s="2"/>
    </row>
    <row r="1332" spans="15:15" x14ac:dyDescent="0.25">
      <c r="O1332" s="2"/>
    </row>
    <row r="1333" spans="15:15" x14ac:dyDescent="0.25">
      <c r="O1333" s="2"/>
    </row>
    <row r="1334" spans="15:15" x14ac:dyDescent="0.25">
      <c r="O1334" s="2"/>
    </row>
    <row r="1335" spans="15:15" x14ac:dyDescent="0.25">
      <c r="O1335" s="2"/>
    </row>
    <row r="1336" spans="15:15" x14ac:dyDescent="0.25">
      <c r="O1336" s="2"/>
    </row>
    <row r="1337" spans="15:15" x14ac:dyDescent="0.25">
      <c r="O1337" s="2"/>
    </row>
    <row r="1338" spans="15:15" x14ac:dyDescent="0.25">
      <c r="O1338" s="2"/>
    </row>
    <row r="1339" spans="15:15" x14ac:dyDescent="0.25">
      <c r="O1339" s="2"/>
    </row>
    <row r="1340" spans="15:15" x14ac:dyDescent="0.25">
      <c r="O1340" s="2"/>
    </row>
    <row r="1341" spans="15:15" x14ac:dyDescent="0.25">
      <c r="O1341" s="2"/>
    </row>
    <row r="1342" spans="15:15" x14ac:dyDescent="0.25">
      <c r="O1342" s="2"/>
    </row>
    <row r="1343" spans="15:15" x14ac:dyDescent="0.25">
      <c r="O1343" s="2"/>
    </row>
    <row r="1344" spans="15:15" x14ac:dyDescent="0.25">
      <c r="O1344" s="2"/>
    </row>
    <row r="1345" spans="15:15" x14ac:dyDescent="0.25">
      <c r="O1345" s="2"/>
    </row>
    <row r="1346" spans="15:15" x14ac:dyDescent="0.25">
      <c r="O1346" s="2"/>
    </row>
    <row r="1347" spans="15:15" x14ac:dyDescent="0.25">
      <c r="O1347" s="2"/>
    </row>
    <row r="1348" spans="15:15" x14ac:dyDescent="0.25">
      <c r="O1348" s="2"/>
    </row>
    <row r="1349" spans="15:15" x14ac:dyDescent="0.25">
      <c r="O1349" s="2"/>
    </row>
    <row r="1350" spans="15:15" x14ac:dyDescent="0.25">
      <c r="O1350" s="2"/>
    </row>
    <row r="1351" spans="15:15" x14ac:dyDescent="0.25">
      <c r="O1351" s="2"/>
    </row>
    <row r="1352" spans="15:15" x14ac:dyDescent="0.25">
      <c r="O1352" s="2"/>
    </row>
    <row r="1353" spans="15:15" x14ac:dyDescent="0.25">
      <c r="O1353" s="2"/>
    </row>
    <row r="1354" spans="15:15" x14ac:dyDescent="0.25">
      <c r="O1354" s="2"/>
    </row>
    <row r="1355" spans="15:15" x14ac:dyDescent="0.25">
      <c r="O1355" s="2"/>
    </row>
    <row r="1356" spans="15:15" x14ac:dyDescent="0.25">
      <c r="O1356" s="2"/>
    </row>
    <row r="1357" spans="15:15" x14ac:dyDescent="0.25">
      <c r="O1357" s="2"/>
    </row>
    <row r="1358" spans="15:15" x14ac:dyDescent="0.25">
      <c r="O1358" s="2"/>
    </row>
    <row r="1359" spans="15:15" x14ac:dyDescent="0.25">
      <c r="O1359" s="2"/>
    </row>
    <row r="1360" spans="15:15" x14ac:dyDescent="0.25">
      <c r="O1360" s="2"/>
    </row>
    <row r="1361" spans="15:15" x14ac:dyDescent="0.25">
      <c r="O1361" s="2"/>
    </row>
    <row r="1362" spans="15:15" x14ac:dyDescent="0.25">
      <c r="O1362" s="2"/>
    </row>
    <row r="1363" spans="15:15" x14ac:dyDescent="0.25">
      <c r="O1363" s="2"/>
    </row>
    <row r="1364" spans="15:15" x14ac:dyDescent="0.25">
      <c r="O1364" s="2"/>
    </row>
    <row r="1365" spans="15:15" x14ac:dyDescent="0.25">
      <c r="O1365" s="2"/>
    </row>
    <row r="1366" spans="15:15" x14ac:dyDescent="0.25">
      <c r="O1366" s="2"/>
    </row>
    <row r="1367" spans="15:15" x14ac:dyDescent="0.25">
      <c r="O1367" s="2"/>
    </row>
    <row r="1368" spans="15:15" x14ac:dyDescent="0.25">
      <c r="O1368" s="2"/>
    </row>
    <row r="1369" spans="15:15" x14ac:dyDescent="0.25">
      <c r="O1369" s="2"/>
    </row>
    <row r="1370" spans="15:15" x14ac:dyDescent="0.25">
      <c r="O1370" s="2"/>
    </row>
    <row r="1371" spans="15:15" x14ac:dyDescent="0.25">
      <c r="O1371" s="2"/>
    </row>
    <row r="1372" spans="15:15" x14ac:dyDescent="0.25">
      <c r="O1372" s="2"/>
    </row>
    <row r="1373" spans="15:15" x14ac:dyDescent="0.25">
      <c r="O1373" s="2"/>
    </row>
    <row r="1374" spans="15:15" x14ac:dyDescent="0.25">
      <c r="O1374" s="2"/>
    </row>
    <row r="1375" spans="15:15" x14ac:dyDescent="0.25">
      <c r="O1375" s="2"/>
    </row>
    <row r="1376" spans="15:15" x14ac:dyDescent="0.25">
      <c r="O1376" s="2"/>
    </row>
    <row r="1377" spans="15:15" x14ac:dyDescent="0.25">
      <c r="O1377" s="2"/>
    </row>
    <row r="1378" spans="15:15" x14ac:dyDescent="0.25">
      <c r="O1378" s="2"/>
    </row>
    <row r="1379" spans="15:15" x14ac:dyDescent="0.25">
      <c r="O1379" s="2"/>
    </row>
    <row r="1380" spans="15:15" x14ac:dyDescent="0.25">
      <c r="O1380" s="2"/>
    </row>
    <row r="1381" spans="15:15" x14ac:dyDescent="0.25">
      <c r="O1381" s="2"/>
    </row>
    <row r="1382" spans="15:15" x14ac:dyDescent="0.25">
      <c r="O1382" s="2"/>
    </row>
    <row r="1383" spans="15:15" x14ac:dyDescent="0.25">
      <c r="O1383" s="2"/>
    </row>
    <row r="1384" spans="15:15" x14ac:dyDescent="0.25">
      <c r="O1384" s="2"/>
    </row>
    <row r="1385" spans="15:15" x14ac:dyDescent="0.25">
      <c r="O1385" s="2"/>
    </row>
    <row r="1386" spans="15:15" x14ac:dyDescent="0.25">
      <c r="O1386" s="2"/>
    </row>
    <row r="1387" spans="15:15" x14ac:dyDescent="0.25">
      <c r="O1387" s="2"/>
    </row>
    <row r="1388" spans="15:15" x14ac:dyDescent="0.25">
      <c r="O1388" s="2"/>
    </row>
    <row r="1389" spans="15:15" x14ac:dyDescent="0.25">
      <c r="O1389" s="2"/>
    </row>
    <row r="1390" spans="15:15" x14ac:dyDescent="0.25">
      <c r="O1390" s="2"/>
    </row>
    <row r="1391" spans="15:15" x14ac:dyDescent="0.25">
      <c r="O1391" s="2"/>
    </row>
    <row r="1392" spans="15:15" x14ac:dyDescent="0.25">
      <c r="O1392" s="2"/>
    </row>
    <row r="1393" spans="15:15" x14ac:dyDescent="0.25">
      <c r="O1393" s="2"/>
    </row>
    <row r="1394" spans="15:15" x14ac:dyDescent="0.25">
      <c r="O1394" s="2"/>
    </row>
    <row r="1395" spans="15:15" x14ac:dyDescent="0.25">
      <c r="O1395" s="2"/>
    </row>
    <row r="1396" spans="15:15" x14ac:dyDescent="0.25">
      <c r="O1396" s="2"/>
    </row>
    <row r="1397" spans="15:15" x14ac:dyDescent="0.25">
      <c r="O1397" s="2"/>
    </row>
    <row r="1398" spans="15:15" x14ac:dyDescent="0.25">
      <c r="O1398" s="2"/>
    </row>
    <row r="1399" spans="15:15" x14ac:dyDescent="0.25">
      <c r="O1399" s="2"/>
    </row>
    <row r="1400" spans="15:15" x14ac:dyDescent="0.25">
      <c r="O1400" s="2"/>
    </row>
    <row r="1401" spans="15:15" x14ac:dyDescent="0.25">
      <c r="O1401" s="2"/>
    </row>
    <row r="1402" spans="15:15" x14ac:dyDescent="0.25">
      <c r="O1402" s="2"/>
    </row>
    <row r="1403" spans="15:15" x14ac:dyDescent="0.25">
      <c r="O1403" s="2"/>
    </row>
    <row r="1404" spans="15:15" x14ac:dyDescent="0.25">
      <c r="O1404" s="2"/>
    </row>
    <row r="1405" spans="15:15" x14ac:dyDescent="0.25">
      <c r="O1405" s="2"/>
    </row>
    <row r="1406" spans="15:15" x14ac:dyDescent="0.25">
      <c r="O1406" s="2"/>
    </row>
    <row r="1407" spans="15:15" x14ac:dyDescent="0.25">
      <c r="O1407" s="2"/>
    </row>
    <row r="1408" spans="15:15" x14ac:dyDescent="0.25">
      <c r="O1408" s="2"/>
    </row>
    <row r="1409" spans="15:15" x14ac:dyDescent="0.25">
      <c r="O1409" s="2"/>
    </row>
    <row r="1410" spans="15:15" x14ac:dyDescent="0.25">
      <c r="O1410" s="2"/>
    </row>
    <row r="1411" spans="15:15" x14ac:dyDescent="0.25">
      <c r="O1411" s="2"/>
    </row>
    <row r="1412" spans="15:15" x14ac:dyDescent="0.25">
      <c r="O1412" s="2"/>
    </row>
    <row r="1413" spans="15:15" x14ac:dyDescent="0.25">
      <c r="O1413" s="2"/>
    </row>
    <row r="1414" spans="15:15" x14ac:dyDescent="0.25">
      <c r="O1414" s="2"/>
    </row>
    <row r="1415" spans="15:15" x14ac:dyDescent="0.25">
      <c r="O1415" s="2"/>
    </row>
    <row r="1416" spans="15:15" x14ac:dyDescent="0.25">
      <c r="O1416" s="2"/>
    </row>
    <row r="1417" spans="15:15" x14ac:dyDescent="0.25">
      <c r="O1417" s="2"/>
    </row>
    <row r="1418" spans="15:15" x14ac:dyDescent="0.25">
      <c r="O1418" s="2"/>
    </row>
    <row r="1419" spans="15:15" x14ac:dyDescent="0.25">
      <c r="O1419" s="2"/>
    </row>
    <row r="1420" spans="15:15" x14ac:dyDescent="0.25">
      <c r="O1420" s="2"/>
    </row>
    <row r="1421" spans="15:15" x14ac:dyDescent="0.25">
      <c r="O1421" s="2"/>
    </row>
    <row r="1422" spans="15:15" x14ac:dyDescent="0.25">
      <c r="O1422" s="2"/>
    </row>
    <row r="1423" spans="15:15" x14ac:dyDescent="0.25">
      <c r="O1423" s="2"/>
    </row>
    <row r="1424" spans="15:15" x14ac:dyDescent="0.25">
      <c r="O1424" s="2"/>
    </row>
    <row r="1425" spans="15:15" x14ac:dyDescent="0.25">
      <c r="O1425" s="2"/>
    </row>
    <row r="1426" spans="15:15" x14ac:dyDescent="0.25">
      <c r="O1426" s="2"/>
    </row>
    <row r="1427" spans="15:15" x14ac:dyDescent="0.25">
      <c r="O1427" s="2"/>
    </row>
    <row r="1428" spans="15:15" x14ac:dyDescent="0.25">
      <c r="O1428" s="2"/>
    </row>
    <row r="1429" spans="15:15" x14ac:dyDescent="0.25">
      <c r="O1429" s="2"/>
    </row>
    <row r="1430" spans="15:15" x14ac:dyDescent="0.25">
      <c r="O1430" s="2"/>
    </row>
    <row r="1431" spans="15:15" x14ac:dyDescent="0.25">
      <c r="O1431" s="2"/>
    </row>
    <row r="1432" spans="15:15" x14ac:dyDescent="0.25">
      <c r="O1432" s="2"/>
    </row>
    <row r="1433" spans="15:15" x14ac:dyDescent="0.25">
      <c r="O1433" s="2"/>
    </row>
    <row r="1434" spans="15:15" x14ac:dyDescent="0.25">
      <c r="O1434" s="2"/>
    </row>
    <row r="1435" spans="15:15" x14ac:dyDescent="0.25">
      <c r="O1435" s="2"/>
    </row>
  </sheetData>
  <sheetProtection algorithmName="SHA-512" hashValue="LonalZI1gVWr4hORgt+gQNVo566sMadpilvYFjknnQrBv9rEtgJaeifAF/yeoCJCc8+fwc/3uQVbEvnBc5/IFw==" saltValue="C/fDZxMGhKVHacxgSVyrJQ==" spinCount="100000" sheet="1" formatCells="0" formatColumns="0" formatRows="0" insertRows="0" sort="0" autoFilter="0"/>
  <mergeCells count="236">
    <mergeCell ref="A1:D1"/>
    <mergeCell ref="A3:P3"/>
    <mergeCell ref="A41:P41"/>
    <mergeCell ref="F78:G78"/>
    <mergeCell ref="F82:G82"/>
    <mergeCell ref="J91:K91"/>
    <mergeCell ref="J90:K90"/>
    <mergeCell ref="J89:K89"/>
    <mergeCell ref="B2:P2"/>
    <mergeCell ref="A6:A7"/>
    <mergeCell ref="C4:C7"/>
    <mergeCell ref="A37:N37"/>
    <mergeCell ref="J4:K6"/>
    <mergeCell ref="A63:P63"/>
    <mergeCell ref="A36:N36"/>
    <mergeCell ref="A40:N40"/>
    <mergeCell ref="A64:N64"/>
    <mergeCell ref="A38:N38"/>
    <mergeCell ref="A35:C35"/>
    <mergeCell ref="J65:K67"/>
    <mergeCell ref="A85:N85"/>
    <mergeCell ref="J69:K69"/>
    <mergeCell ref="J68:K68"/>
    <mergeCell ref="A75:C75"/>
    <mergeCell ref="M73:N73"/>
    <mergeCell ref="M68:N68"/>
    <mergeCell ref="M69:N69"/>
    <mergeCell ref="J73:K73"/>
    <mergeCell ref="J72:K72"/>
    <mergeCell ref="H104:I104"/>
    <mergeCell ref="H102:I102"/>
    <mergeCell ref="J97:K97"/>
    <mergeCell ref="J95:K95"/>
    <mergeCell ref="J93:K93"/>
    <mergeCell ref="J92:K92"/>
    <mergeCell ref="A96:N96"/>
    <mergeCell ref="M104:N104"/>
    <mergeCell ref="M100:N100"/>
    <mergeCell ref="M101:N101"/>
    <mergeCell ref="A103:N103"/>
    <mergeCell ref="M75:N75"/>
    <mergeCell ref="J75:K75"/>
    <mergeCell ref="D75:E75"/>
    <mergeCell ref="F75:G75"/>
    <mergeCell ref="M77:N77"/>
    <mergeCell ref="M78:N78"/>
    <mergeCell ref="M79:N79"/>
    <mergeCell ref="M99:N99"/>
    <mergeCell ref="M93:N93"/>
    <mergeCell ref="M90:N90"/>
    <mergeCell ref="M102:N102"/>
    <mergeCell ref="M74:N74"/>
    <mergeCell ref="M70:N70"/>
    <mergeCell ref="A74:C74"/>
    <mergeCell ref="J70:K70"/>
    <mergeCell ref="M76:N76"/>
    <mergeCell ref="M71:N71"/>
    <mergeCell ref="M72:N72"/>
    <mergeCell ref="H76:I76"/>
    <mergeCell ref="J71:K71"/>
    <mergeCell ref="J74:K74"/>
    <mergeCell ref="J79:K79"/>
    <mergeCell ref="J80:K80"/>
    <mergeCell ref="J81:K81"/>
    <mergeCell ref="J82:K82"/>
    <mergeCell ref="D102:E102"/>
    <mergeCell ref="A98:C98"/>
    <mergeCell ref="M94:N94"/>
    <mergeCell ref="M95:N95"/>
    <mergeCell ref="D74:E74"/>
    <mergeCell ref="M91:N91"/>
    <mergeCell ref="M92:N92"/>
    <mergeCell ref="A95:C95"/>
    <mergeCell ref="A94:C94"/>
    <mergeCell ref="M81:N81"/>
    <mergeCell ref="D95:E95"/>
    <mergeCell ref="A97:C97"/>
    <mergeCell ref="D97:E97"/>
    <mergeCell ref="F97:G97"/>
    <mergeCell ref="M98:N98"/>
    <mergeCell ref="F101:G101"/>
    <mergeCell ref="F100:G100"/>
    <mergeCell ref="M97:N97"/>
    <mergeCell ref="M87:N87"/>
    <mergeCell ref="M88:N88"/>
    <mergeCell ref="M86:N86"/>
    <mergeCell ref="M82:N82"/>
    <mergeCell ref="F87:G87"/>
    <mergeCell ref="F86:G86"/>
    <mergeCell ref="H86:I86"/>
    <mergeCell ref="H87:I87"/>
    <mergeCell ref="F89:G89"/>
    <mergeCell ref="M80:N80"/>
    <mergeCell ref="M84:N84"/>
    <mergeCell ref="J88:K88"/>
    <mergeCell ref="J87:K87"/>
    <mergeCell ref="M89:N89"/>
    <mergeCell ref="A87:C87"/>
    <mergeCell ref="A88:C88"/>
    <mergeCell ref="A89:C89"/>
    <mergeCell ref="A90:C90"/>
    <mergeCell ref="A91:C91"/>
    <mergeCell ref="A92:C92"/>
    <mergeCell ref="A93:C93"/>
    <mergeCell ref="A104:C104"/>
    <mergeCell ref="J102:K102"/>
    <mergeCell ref="F102:G102"/>
    <mergeCell ref="A99:C99"/>
    <mergeCell ref="A100:C100"/>
    <mergeCell ref="A101:C101"/>
    <mergeCell ref="A102:C102"/>
    <mergeCell ref="D104:E104"/>
    <mergeCell ref="D94:E94"/>
    <mergeCell ref="D87:E87"/>
    <mergeCell ref="D88:E88"/>
    <mergeCell ref="D99:E99"/>
    <mergeCell ref="D89:E89"/>
    <mergeCell ref="D98:E98"/>
    <mergeCell ref="D92:E92"/>
    <mergeCell ref="D93:E93"/>
    <mergeCell ref="J94:K94"/>
    <mergeCell ref="A81:C81"/>
    <mergeCell ref="D79:E79"/>
    <mergeCell ref="A80:C80"/>
    <mergeCell ref="D81:E81"/>
    <mergeCell ref="A82:C82"/>
    <mergeCell ref="A71:C71"/>
    <mergeCell ref="A83:C83"/>
    <mergeCell ref="A84:C84"/>
    <mergeCell ref="D82:E82"/>
    <mergeCell ref="D84:E84"/>
    <mergeCell ref="D80:E80"/>
    <mergeCell ref="A79:C79"/>
    <mergeCell ref="D72:E72"/>
    <mergeCell ref="H72:I72"/>
    <mergeCell ref="H74:I74"/>
    <mergeCell ref="H73:I73"/>
    <mergeCell ref="F71:G71"/>
    <mergeCell ref="F72:G72"/>
    <mergeCell ref="F73:G73"/>
    <mergeCell ref="A72:C72"/>
    <mergeCell ref="D78:E78"/>
    <mergeCell ref="A73:C73"/>
    <mergeCell ref="A77:C77"/>
    <mergeCell ref="A78:C78"/>
    <mergeCell ref="H69:I69"/>
    <mergeCell ref="H70:I70"/>
    <mergeCell ref="B4:B7"/>
    <mergeCell ref="F68:G68"/>
    <mergeCell ref="D4:E6"/>
    <mergeCell ref="A33:C33"/>
    <mergeCell ref="F70:G70"/>
    <mergeCell ref="A34:B34"/>
    <mergeCell ref="H80:I80"/>
    <mergeCell ref="H78:I78"/>
    <mergeCell ref="F4:G6"/>
    <mergeCell ref="A4:A5"/>
    <mergeCell ref="H79:I79"/>
    <mergeCell ref="A65:C67"/>
    <mergeCell ref="D70:E70"/>
    <mergeCell ref="D71:E71"/>
    <mergeCell ref="A68:C68"/>
    <mergeCell ref="A70:C70"/>
    <mergeCell ref="A69:C69"/>
    <mergeCell ref="D65:E67"/>
    <mergeCell ref="D68:E68"/>
    <mergeCell ref="D69:E69"/>
    <mergeCell ref="A76:C76"/>
    <mergeCell ref="D77:E77"/>
    <mergeCell ref="D73:E73"/>
    <mergeCell ref="D76:E76"/>
    <mergeCell ref="F80:G80"/>
    <mergeCell ref="F74:G74"/>
    <mergeCell ref="F90:G90"/>
    <mergeCell ref="D90:E90"/>
    <mergeCell ref="J100:K100"/>
    <mergeCell ref="J101:K101"/>
    <mergeCell ref="H99:I99"/>
    <mergeCell ref="D100:E100"/>
    <mergeCell ref="H90:I90"/>
    <mergeCell ref="H84:I84"/>
    <mergeCell ref="F76:G76"/>
    <mergeCell ref="F79:G79"/>
    <mergeCell ref="F84:G84"/>
    <mergeCell ref="D86:E86"/>
    <mergeCell ref="F94:G94"/>
    <mergeCell ref="F88:G88"/>
    <mergeCell ref="H88:I88"/>
    <mergeCell ref="J84:K84"/>
    <mergeCell ref="J76:K76"/>
    <mergeCell ref="J86:K86"/>
    <mergeCell ref="J77:K77"/>
    <mergeCell ref="J78:K78"/>
    <mergeCell ref="A105:N105"/>
    <mergeCell ref="H100:I100"/>
    <mergeCell ref="H101:I101"/>
    <mergeCell ref="F91:G91"/>
    <mergeCell ref="F98:G98"/>
    <mergeCell ref="F99:G99"/>
    <mergeCell ref="H92:I92"/>
    <mergeCell ref="H91:I91"/>
    <mergeCell ref="J98:K98"/>
    <mergeCell ref="J99:K99"/>
    <mergeCell ref="H95:I95"/>
    <mergeCell ref="F95:G95"/>
    <mergeCell ref="H93:I93"/>
    <mergeCell ref="D101:E101"/>
    <mergeCell ref="F92:G92"/>
    <mergeCell ref="F93:G93"/>
    <mergeCell ref="D91:E91"/>
    <mergeCell ref="F104:G104"/>
    <mergeCell ref="J104:K104"/>
    <mergeCell ref="P4:P7"/>
    <mergeCell ref="H81:I81"/>
    <mergeCell ref="H89:I89"/>
    <mergeCell ref="H4:I6"/>
    <mergeCell ref="P42:P45"/>
    <mergeCell ref="H65:I67"/>
    <mergeCell ref="F77:G77"/>
    <mergeCell ref="A44:A45"/>
    <mergeCell ref="H68:I68"/>
    <mergeCell ref="D42:E44"/>
    <mergeCell ref="F42:G44"/>
    <mergeCell ref="M42:N44"/>
    <mergeCell ref="F65:G66"/>
    <mergeCell ref="M83:N83"/>
    <mergeCell ref="A62:C62"/>
    <mergeCell ref="A42:A43"/>
    <mergeCell ref="B42:B45"/>
    <mergeCell ref="C42:C45"/>
    <mergeCell ref="H71:I71"/>
    <mergeCell ref="P65:P67"/>
    <mergeCell ref="M4:N6"/>
    <mergeCell ref="M65:N67"/>
    <mergeCell ref="H42:I44"/>
    <mergeCell ref="J42:K44"/>
  </mergeCells>
  <phoneticPr fontId="0" type="noConversion"/>
  <pageMargins left="0.4" right="0.15" top="0.5" bottom="0.25" header="0.5" footer="0.25"/>
  <pageSetup scale="64" pageOrder="overThenDown" orientation="landscape" r:id="rId1"/>
  <headerFooter alignWithMargins="0">
    <oddHeader>&amp;F</oddHeader>
    <oddFooter>&amp;LPage &amp;P of &amp;N&amp;C&amp;Z&amp;F</oddFooter>
  </headerFooter>
  <rowBreaks count="1" manualBreakCount="1">
    <brk id="64" max="21" man="1"/>
  </rowBreaks>
  <ignoredErrors>
    <ignoredError sqref="D33 F33 H33 J33 P33" formulaRange="1"/>
    <ignoredError sqref="E46 E47:E61 G46:G6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20"/>
  <sheetViews>
    <sheetView workbookViewId="0">
      <selection activeCell="E25" sqref="E25"/>
    </sheetView>
  </sheetViews>
  <sheetFormatPr defaultRowHeight="12.5" x14ac:dyDescent="0.25"/>
  <cols>
    <col min="1" max="1" width="6.6328125" customWidth="1"/>
    <col min="2" max="2" width="57.90625" customWidth="1"/>
    <col min="3" max="3" width="17.26953125" customWidth="1"/>
    <col min="4" max="4" width="7.36328125" customWidth="1"/>
    <col min="5" max="5" width="40.453125" customWidth="1"/>
    <col min="6" max="6" width="16.90625" customWidth="1"/>
    <col min="7" max="7" width="17.26953125" customWidth="1"/>
    <col min="8" max="8" width="16.90625" customWidth="1"/>
    <col min="9" max="9" width="16.453125" customWidth="1"/>
    <col min="10" max="10" width="17.453125" customWidth="1"/>
  </cols>
  <sheetData>
    <row r="2" spans="2:10" ht="13" x14ac:dyDescent="0.3">
      <c r="B2" s="400" t="s">
        <v>35</v>
      </c>
      <c r="C2" s="400"/>
      <c r="D2" s="400"/>
      <c r="E2" s="400"/>
      <c r="I2" s="145"/>
    </row>
    <row r="3" spans="2:10" ht="12.5" customHeight="1" thickBot="1" x14ac:dyDescent="0.3">
      <c r="C3" s="146"/>
      <c r="I3" s="145"/>
    </row>
    <row r="4" spans="2:10" ht="12.5" customHeight="1" x14ac:dyDescent="0.25">
      <c r="B4" s="147" t="s">
        <v>41</v>
      </c>
      <c r="C4" s="169"/>
      <c r="D4" s="169"/>
      <c r="E4" s="169"/>
      <c r="F4" s="169"/>
      <c r="G4" s="169"/>
      <c r="H4" s="169"/>
      <c r="I4" s="169"/>
      <c r="J4" s="170"/>
    </row>
    <row r="5" spans="2:10" ht="12.5" customHeight="1" x14ac:dyDescent="0.25">
      <c r="B5" s="401" t="s">
        <v>40</v>
      </c>
      <c r="C5" s="402"/>
      <c r="D5" s="402"/>
      <c r="E5" s="402"/>
      <c r="F5" s="402"/>
      <c r="G5" s="402"/>
      <c r="H5" s="168"/>
      <c r="I5" s="168"/>
      <c r="J5" s="171"/>
    </row>
    <row r="6" spans="2:10" ht="13" customHeight="1" x14ac:dyDescent="0.25">
      <c r="B6" s="401" t="s">
        <v>42</v>
      </c>
      <c r="C6" s="402"/>
      <c r="D6" s="402"/>
      <c r="E6" s="402"/>
      <c r="F6" s="402"/>
      <c r="G6" s="402"/>
      <c r="H6" s="168"/>
      <c r="I6" s="168"/>
      <c r="J6" s="171"/>
    </row>
    <row r="7" spans="2:10" ht="16" thickBot="1" x14ac:dyDescent="0.3">
      <c r="B7" s="172"/>
      <c r="C7" s="173"/>
      <c r="D7" s="173"/>
      <c r="E7" s="173"/>
      <c r="F7" s="173"/>
      <c r="G7" s="173"/>
      <c r="H7" s="173"/>
      <c r="I7" s="173"/>
      <c r="J7" s="174"/>
    </row>
    <row r="8" spans="2:10" ht="13" thickBot="1" x14ac:dyDescent="0.3">
      <c r="C8" s="146"/>
      <c r="I8" s="145"/>
    </row>
    <row r="9" spans="2:10" ht="16" thickBot="1" x14ac:dyDescent="0.3">
      <c r="B9" s="148" t="s">
        <v>36</v>
      </c>
      <c r="C9" s="149"/>
      <c r="D9" s="150"/>
      <c r="E9" s="421" t="s">
        <v>37</v>
      </c>
      <c r="F9" s="422"/>
      <c r="G9" s="422"/>
      <c r="H9" s="422"/>
      <c r="I9" s="422"/>
      <c r="J9" s="423"/>
    </row>
    <row r="10" spans="2:10" ht="13.5" thickBot="1" x14ac:dyDescent="0.35">
      <c r="C10" s="151" t="s">
        <v>38</v>
      </c>
      <c r="G10" s="152"/>
      <c r="H10" s="152"/>
      <c r="J10" s="153"/>
    </row>
    <row r="11" spans="2:10" ht="13" customHeight="1" x14ac:dyDescent="0.3">
      <c r="B11" s="198" t="s">
        <v>50</v>
      </c>
      <c r="C11" s="201">
        <v>0</v>
      </c>
      <c r="D11" s="1"/>
      <c r="E11" s="403"/>
      <c r="F11" s="404"/>
      <c r="G11" s="404"/>
      <c r="H11" s="404"/>
      <c r="I11" s="404"/>
      <c r="J11" s="405"/>
    </row>
    <row r="12" spans="2:10" ht="13" thickBot="1" x14ac:dyDescent="0.3">
      <c r="B12" s="196"/>
      <c r="C12" s="193"/>
      <c r="D12" s="1"/>
      <c r="E12" s="406"/>
      <c r="F12" s="407"/>
      <c r="G12" s="407"/>
      <c r="H12" s="407"/>
      <c r="I12" s="407"/>
      <c r="J12" s="408"/>
    </row>
    <row r="13" spans="2:10" ht="13" customHeight="1" x14ac:dyDescent="0.3">
      <c r="B13" s="199" t="s">
        <v>51</v>
      </c>
      <c r="C13" s="202">
        <v>0</v>
      </c>
      <c r="D13" s="1"/>
      <c r="E13" s="403"/>
      <c r="F13" s="404"/>
      <c r="G13" s="404"/>
      <c r="H13" s="404"/>
      <c r="I13" s="404"/>
      <c r="J13" s="405"/>
    </row>
    <row r="14" spans="2:10" ht="13" thickBot="1" x14ac:dyDescent="0.3">
      <c r="B14" s="194"/>
      <c r="C14" s="193"/>
      <c r="D14" s="1"/>
      <c r="E14" s="406"/>
      <c r="F14" s="407"/>
      <c r="G14" s="407"/>
      <c r="H14" s="407"/>
      <c r="I14" s="407"/>
      <c r="J14" s="408"/>
    </row>
    <row r="15" spans="2:10" ht="13" x14ac:dyDescent="0.3">
      <c r="B15" s="199" t="s">
        <v>53</v>
      </c>
      <c r="C15" s="202">
        <v>0</v>
      </c>
      <c r="D15" s="1"/>
      <c r="E15" s="409"/>
      <c r="F15" s="410"/>
      <c r="G15" s="410"/>
      <c r="H15" s="410"/>
      <c r="I15" s="410"/>
      <c r="J15" s="411"/>
    </row>
    <row r="16" spans="2:10" ht="13" thickBot="1" x14ac:dyDescent="0.3">
      <c r="B16" s="194"/>
      <c r="C16" s="193"/>
      <c r="D16" s="1"/>
      <c r="E16" s="412"/>
      <c r="F16" s="413"/>
      <c r="G16" s="413"/>
      <c r="H16" s="413"/>
      <c r="I16" s="413"/>
      <c r="J16" s="414"/>
    </row>
    <row r="17" spans="2:10" ht="13" x14ac:dyDescent="0.3">
      <c r="B17" s="199" t="s">
        <v>52</v>
      </c>
      <c r="C17" s="202">
        <v>0</v>
      </c>
      <c r="D17" s="1"/>
      <c r="E17" s="415"/>
      <c r="F17" s="416"/>
      <c r="G17" s="416"/>
      <c r="H17" s="416"/>
      <c r="I17" s="416"/>
      <c r="J17" s="417"/>
    </row>
    <row r="18" spans="2:10" ht="13" thickBot="1" x14ac:dyDescent="0.3">
      <c r="B18" s="197"/>
      <c r="C18" s="200"/>
      <c r="D18" s="1"/>
      <c r="E18" s="418"/>
      <c r="F18" s="419"/>
      <c r="G18" s="419"/>
      <c r="H18" s="419"/>
      <c r="I18" s="419"/>
      <c r="J18" s="420"/>
    </row>
    <row r="19" spans="2:10" ht="13.5" thickBot="1" x14ac:dyDescent="0.35">
      <c r="B19" s="1"/>
      <c r="C19" s="154"/>
      <c r="D19" s="1"/>
      <c r="E19" s="155"/>
      <c r="F19" s="155"/>
      <c r="G19" s="155"/>
      <c r="H19" s="155"/>
      <c r="I19" s="155"/>
      <c r="J19" s="155"/>
    </row>
    <row r="20" spans="2:10" ht="16" thickBot="1" x14ac:dyDescent="0.4">
      <c r="B20" s="195" t="s">
        <v>39</v>
      </c>
      <c r="C20" s="156">
        <f>SUM(C11,C13,C15,C17)</f>
        <v>0</v>
      </c>
      <c r="I20" s="145"/>
    </row>
  </sheetData>
  <sheetProtection algorithmName="SHA-512" hashValue="sDkCjHXeVhIt5bBxx/6lw2A/qn4H58aefdC9SX0I2lRgRuUfFz45rtjQQ7wF7pJP2TslKbzX07l8Q750DPANPQ==" saltValue="5p7xjKDXPhTrOu0uU8juWg==" spinCount="100000" sheet="1"/>
  <mergeCells count="8">
    <mergeCell ref="E15:J16"/>
    <mergeCell ref="E17:J18"/>
    <mergeCell ref="E9:J9"/>
    <mergeCell ref="B2:E2"/>
    <mergeCell ref="B6:G6"/>
    <mergeCell ref="B5:G5"/>
    <mergeCell ref="E11:J12"/>
    <mergeCell ref="E13:J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2022 Attach A</vt:lpstr>
      <vt:lpstr>Budget Narrative 2022</vt:lpstr>
      <vt:lpstr>'Budget 2022 Attach A'!Print_Area</vt:lpstr>
    </vt:vector>
  </TitlesOfParts>
  <Manager>Levy</Manager>
  <Company>DWD/DWS/BMRLS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2004 Refugee Agency Budget Worksheet</dc:title>
  <dc:subject>2004 Refugee RFP</dc:subject>
  <dc:creator>Roberts</dc:creator>
  <cp:lastModifiedBy>Olsen, Kristen A - DCF</cp:lastModifiedBy>
  <cp:lastPrinted>2019-12-17T19:21:58Z</cp:lastPrinted>
  <dcterms:created xsi:type="dcterms:W3CDTF">2003-08-07T14:55:35Z</dcterms:created>
  <dcterms:modified xsi:type="dcterms:W3CDTF">2021-08-13T17:51:59Z</dcterms:modified>
</cp:coreProperties>
</file>