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pit+share" sheetId="1" r:id="rId1"/>
  </sheets>
  <definedNames>
    <definedName name="_xlnm.Print_Area" localSheetId="0">'spit+share'!$A$1:$E$29</definedName>
  </definedNames>
  <calcPr fullCalcOnLoad="1"/>
</workbook>
</file>

<file path=xl/sharedStrings.xml><?xml version="1.0" encoding="utf-8"?>
<sst xmlns="http://schemas.openxmlformats.org/spreadsheetml/2006/main" count="33" uniqueCount="27">
  <si>
    <t>Parent A</t>
  </si>
  <si>
    <t>Parent B</t>
  </si>
  <si>
    <t>Percent of time spent with each parent</t>
  </si>
  <si>
    <t>Estimated share of support for each parent</t>
  </si>
  <si>
    <t>Line</t>
  </si>
  <si>
    <r>
      <t>ENTER</t>
    </r>
    <r>
      <rPr>
        <sz val="12"/>
        <rFont val="Times New Roman"/>
        <family val="1"/>
      </rPr>
      <t xml:space="preserve"> the number of children in Shared-Placement
("</t>
    </r>
    <r>
      <rPr>
        <b/>
        <sz val="12"/>
        <color indexed="10"/>
        <rFont val="Times New Roman"/>
        <family val="1"/>
      </rPr>
      <t>TRUE</t>
    </r>
    <r>
      <rPr>
        <sz val="12"/>
        <rFont val="Times New Roman"/>
        <family val="1"/>
      </rPr>
      <t xml:space="preserve">" if number of children in split placement (Line 7)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in shared placement (Line 11) equals number of children in this case (Line 1))</t>
    </r>
  </si>
  <si>
    <t>Estimated monthly support amount to be paid by each parent</t>
  </si>
  <si>
    <t>Percent for each parent (for children in Split-Placement)</t>
  </si>
  <si>
    <t>Estimated subtotal for each parent</t>
  </si>
  <si>
    <r>
      <t>Step # 3</t>
    </r>
    <r>
      <rPr>
        <sz val="12"/>
        <rFont val="Times New Roman"/>
        <family val="1"/>
      </rPr>
      <t xml:space="preserve"> Offsets for Split-Placement and Shared-Placement</t>
    </r>
  </si>
  <si>
    <t>Areas shaded in yellow are locked to protect formulas</t>
  </si>
  <si>
    <t>Calculator for Combined Split-Placement &amp; Shared-Placement Cases</t>
  </si>
  <si>
    <t>Multiplier of 150%</t>
  </si>
  <si>
    <r>
      <t>Step #2</t>
    </r>
    <r>
      <rPr>
        <sz val="12"/>
        <color indexed="8"/>
        <rFont val="Times New Roman"/>
        <family val="1"/>
      </rPr>
      <t xml:space="preserve"> Calculation for Child/Children in </t>
    </r>
    <r>
      <rPr>
        <b/>
        <sz val="12"/>
        <color indexed="8"/>
        <rFont val="Times New Roman"/>
        <family val="1"/>
      </rPr>
      <t>Shared-Placement</t>
    </r>
  </si>
  <si>
    <r>
      <t xml:space="preserve">Disclaimer: </t>
    </r>
    <r>
      <rPr>
        <sz val="12"/>
        <rFont val="Times New Roman"/>
        <family val="1"/>
      </rPr>
      <t xml:space="preserve">
* This calculator estimates support based on the Split-Placement with Shared-Placement formula 
found in </t>
    </r>
    <r>
      <rPr>
        <b/>
        <u val="single"/>
        <sz val="12"/>
        <color indexed="12"/>
        <rFont val="Times New Roman"/>
        <family val="1"/>
      </rPr>
      <t>DCF 150</t>
    </r>
    <r>
      <rPr>
        <sz val="12"/>
        <rFont val="Times New Roman"/>
        <family val="1"/>
      </rPr>
      <t>. The use of this formula is at the court's discretion</t>
    </r>
  </si>
  <si>
    <r>
      <t>ENTER Parent A's</t>
    </r>
    <r>
      <rPr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12"/>
        <rFont val="Times New Roman"/>
        <family val="1"/>
      </rPr>
      <t>income</t>
    </r>
    <r>
      <rPr>
        <sz val="12"/>
        <color indexed="8"/>
        <rFont val="Times New Roman"/>
        <family val="1"/>
      </rPr>
      <t xml:space="preserve"> available for child support</t>
    </r>
  </si>
  <si>
    <r>
      <t xml:space="preserve">ENTER Parent B's </t>
    </r>
    <r>
      <rPr>
        <b/>
        <u val="single"/>
        <sz val="12"/>
        <color indexed="12"/>
        <rFont val="Times New Roman"/>
        <family val="1"/>
      </rPr>
      <t>income</t>
    </r>
    <r>
      <rPr>
        <sz val="12"/>
        <color indexed="8"/>
        <rFont val="Times New Roman"/>
        <family val="1"/>
      </rPr>
      <t xml:space="preserve"> available for child support (define)</t>
    </r>
  </si>
  <si>
    <r>
      <t>ENTER</t>
    </r>
    <r>
      <rPr>
        <sz val="12"/>
        <rFont val="Times New Roman"/>
        <family val="1"/>
      </rPr>
      <t xml:space="preserve"> total number of children in Split-Placement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Shared-Placement</t>
    </r>
  </si>
  <si>
    <r>
      <t xml:space="preserve">Step #1 </t>
    </r>
    <r>
      <rPr>
        <sz val="12"/>
        <color indexed="8"/>
        <rFont val="Times New Roman"/>
        <family val="1"/>
      </rPr>
      <t xml:space="preserve">Calculation for Child or Children in </t>
    </r>
    <r>
      <rPr>
        <b/>
        <sz val="12"/>
        <color indexed="8"/>
        <rFont val="Times New Roman"/>
        <family val="1"/>
      </rPr>
      <t>Split-Placement</t>
    </r>
  </si>
  <si>
    <r>
      <t>ENTER</t>
    </r>
    <r>
      <rPr>
        <sz val="12"/>
        <rFont val="Times New Roman"/>
        <family val="1"/>
      </rPr>
      <t xml:space="preserve"> the number of children living with each parent</t>
    </r>
  </si>
  <si>
    <r>
      <t>ENTER</t>
    </r>
    <r>
      <rPr>
        <sz val="12"/>
        <rFont val="Times New Roman"/>
        <family val="1"/>
      </rPr>
      <t xml:space="preserve"> number of overnights the children spend with each parent 
</t>
    </r>
    <r>
      <rPr>
        <sz val="10"/>
        <rFont val="Times New Roman"/>
        <family val="1"/>
      </rPr>
      <t>(</t>
    </r>
    <r>
      <rPr>
        <sz val="11"/>
        <rFont val="Times New Roman"/>
        <family val="1"/>
      </rPr>
      <t>"</t>
    </r>
    <r>
      <rPr>
        <b/>
        <sz val="11"/>
        <color indexed="10"/>
        <rFont val="Times New Roman"/>
        <family val="1"/>
      </rPr>
      <t>TRUE</t>
    </r>
    <r>
      <rPr>
        <sz val="11"/>
        <rFont val="Times New Roman"/>
        <family val="1"/>
      </rPr>
      <t>" when days add up correctly to 365 days/year</t>
    </r>
    <r>
      <rPr>
        <sz val="12"/>
        <rFont val="Times New Roman"/>
        <family val="1"/>
      </rPr>
      <t>)</t>
    </r>
  </si>
  <si>
    <t>Percent for each child</t>
  </si>
  <si>
    <t>Percent for shared-placement children</t>
  </si>
  <si>
    <t>Estimated share of support for each parent (Split-Placement Case)</t>
  </si>
  <si>
    <t>Estimated share of support for each parent (Shared-Placement Case)</t>
  </si>
  <si>
    <r>
      <t>Percentage Standard</t>
    </r>
    <r>
      <rPr>
        <sz val="12"/>
        <color indexed="8"/>
        <rFont val="Times New Roman"/>
        <family val="1"/>
      </rPr>
      <t xml:space="preserve"> for this number of children</t>
    </r>
  </si>
  <si>
    <r>
      <t xml:space="preserve">* The estimates for Shared-Placement do not include </t>
    </r>
    <r>
      <rPr>
        <b/>
        <u val="single"/>
        <sz val="12"/>
        <color indexed="12"/>
        <rFont val="Times New Roman"/>
        <family val="1"/>
      </rPr>
      <t>variable costs</t>
    </r>
    <r>
      <rPr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</si>
</sst>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#.##"/>
    <numFmt numFmtId="166" formatCode="\+&quot;$&quot;#,###.##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thin"/>
      <right style="thin"/>
      <top style="thin"/>
      <bottom style="thick">
        <color indexed="17"/>
      </bottom>
    </border>
    <border>
      <left style="thin"/>
      <right style="medium">
        <color indexed="12"/>
      </right>
      <top style="thin"/>
      <bottom style="thick">
        <color indexed="17"/>
      </bottom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thin"/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2"/>
      </right>
      <top style="thick">
        <color indexed="17"/>
      </top>
      <bottom>
        <color indexed="63"/>
      </bottom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thin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8"/>
      </top>
      <bottom style="medium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6" fillId="2" borderId="1" xfId="17" applyFont="1" applyFill="1" applyBorder="1" applyAlignment="1">
      <alignment horizontal="right"/>
    </xf>
    <xf numFmtId="44" fontId="6" fillId="2" borderId="2" xfId="17" applyFont="1" applyFill="1" applyBorder="1" applyAlignment="1">
      <alignment horizontal="right"/>
    </xf>
    <xf numFmtId="44" fontId="6" fillId="2" borderId="3" xfId="17" applyFont="1" applyFill="1" applyBorder="1" applyAlignment="1">
      <alignment horizontal="right"/>
    </xf>
    <xf numFmtId="44" fontId="6" fillId="2" borderId="4" xfId="17" applyFont="1" applyFill="1" applyBorder="1" applyAlignment="1">
      <alignment horizontal="right"/>
    </xf>
    <xf numFmtId="10" fontId="6" fillId="2" borderId="1" xfId="21" applyNumberFormat="1" applyFont="1" applyFill="1" applyBorder="1" applyAlignment="1">
      <alignment horizontal="right"/>
    </xf>
    <xf numFmtId="10" fontId="6" fillId="2" borderId="2" xfId="21" applyNumberFormat="1" applyFont="1" applyFill="1" applyBorder="1" applyAlignment="1">
      <alignment horizontal="right"/>
    </xf>
    <xf numFmtId="0" fontId="5" fillId="3" borderId="5" xfId="0" applyFont="1" applyFill="1" applyBorder="1" applyAlignment="1" applyProtection="1">
      <alignment horizontal="left" wrapText="1" indent="1"/>
      <protection/>
    </xf>
    <xf numFmtId="0" fontId="6" fillId="0" borderId="6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 inden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/>
    </xf>
    <xf numFmtId="0" fontId="5" fillId="4" borderId="0" xfId="0" applyFont="1" applyFill="1" applyBorder="1" applyAlignment="1">
      <alignment vertical="top" wrapText="1"/>
    </xf>
    <xf numFmtId="9" fontId="6" fillId="4" borderId="9" xfId="2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wrapText="1" indent="1"/>
    </xf>
    <xf numFmtId="44" fontId="6" fillId="2" borderId="11" xfId="17" applyFont="1" applyFill="1" applyBorder="1" applyAlignment="1">
      <alignment horizontal="center"/>
    </xf>
    <xf numFmtId="44" fontId="6" fillId="2" borderId="12" xfId="17" applyFont="1" applyFill="1" applyBorder="1" applyAlignment="1">
      <alignment horizontal="center"/>
    </xf>
    <xf numFmtId="0" fontId="8" fillId="0" borderId="6" xfId="20" applyFont="1" applyBorder="1" applyAlignment="1">
      <alignment horizontal="left" wrapText="1" indent="1"/>
    </xf>
    <xf numFmtId="0" fontId="15" fillId="2" borderId="6" xfId="0" applyFont="1" applyFill="1" applyBorder="1" applyAlignment="1">
      <alignment vertical="center"/>
    </xf>
    <xf numFmtId="0" fontId="9" fillId="0" borderId="6" xfId="2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0" fontId="9" fillId="0" borderId="6" xfId="20" applyFont="1" applyBorder="1" applyAlignment="1">
      <alignment horizontal="left" vertical="center" wrapText="1" indent="1"/>
    </xf>
    <xf numFmtId="0" fontId="9" fillId="0" borderId="5" xfId="20" applyFont="1" applyFill="1" applyBorder="1" applyAlignment="1">
      <alignment horizontal="left" vertical="center" wrapText="1" indent="1"/>
    </xf>
    <xf numFmtId="10" fontId="6" fillId="2" borderId="15" xfId="21" applyNumberFormat="1" applyFont="1" applyFill="1" applyBorder="1" applyAlignment="1">
      <alignment horizontal="center" wrapText="1"/>
    </xf>
    <xf numFmtId="10" fontId="6" fillId="2" borderId="7" xfId="21" applyNumberFormat="1" applyFont="1" applyFill="1" applyBorder="1" applyAlignment="1">
      <alignment horizontal="center" wrapText="1"/>
    </xf>
    <xf numFmtId="44" fontId="14" fillId="0" borderId="15" xfId="17" applyFont="1" applyBorder="1" applyAlignment="1" applyProtection="1">
      <alignment horizontal="center" wrapText="1"/>
      <protection locked="0"/>
    </xf>
    <xf numFmtId="44" fontId="14" fillId="0" borderId="7" xfId="17" applyFont="1" applyBorder="1" applyAlignment="1" applyProtection="1">
      <alignment horizontal="center" wrapText="1"/>
      <protection locked="0"/>
    </xf>
    <xf numFmtId="44" fontId="6" fillId="0" borderId="15" xfId="17" applyFont="1" applyBorder="1" applyAlignment="1" applyProtection="1">
      <alignment horizontal="center" wrapText="1"/>
      <protection locked="0"/>
    </xf>
    <xf numFmtId="44" fontId="6" fillId="0" borderId="7" xfId="17" applyFont="1" applyBorder="1" applyAlignment="1" applyProtection="1">
      <alignment horizontal="center" wrapText="1"/>
      <protection locked="0"/>
    </xf>
    <xf numFmtId="0" fontId="5" fillId="0" borderId="16" xfId="0" applyFont="1" applyBorder="1" applyAlignment="1">
      <alignment horizontal="center"/>
    </xf>
    <xf numFmtId="1" fontId="6" fillId="0" borderId="17" xfId="0" applyNumberFormat="1" applyFont="1" applyBorder="1" applyAlignment="1" applyProtection="1">
      <alignment horizontal="center" wrapText="1"/>
      <protection locked="0"/>
    </xf>
    <xf numFmtId="1" fontId="6" fillId="0" borderId="18" xfId="0" applyNumberFormat="1" applyFont="1" applyBorder="1" applyAlignment="1" applyProtection="1">
      <alignment horizontal="center" wrapText="1"/>
      <protection locked="0"/>
    </xf>
    <xf numFmtId="9" fontId="6" fillId="2" borderId="15" xfId="21" applyFont="1" applyFill="1" applyBorder="1" applyAlignment="1">
      <alignment horizontal="center" wrapText="1"/>
    </xf>
    <xf numFmtId="9" fontId="6" fillId="2" borderId="7" xfId="21" applyFont="1" applyFill="1" applyBorder="1" applyAlignment="1">
      <alignment horizontal="center" wrapText="1"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7" fillId="0" borderId="8" xfId="20" applyFont="1" applyBorder="1" applyAlignment="1" applyProtection="1">
      <alignment horizontal="left" vertical="top" wrapText="1" indent="1"/>
      <protection/>
    </xf>
    <xf numFmtId="0" fontId="7" fillId="0" borderId="0" xfId="20" applyFont="1" applyBorder="1" applyAlignment="1" applyProtection="1">
      <alignment horizontal="left" vertical="top" wrapText="1" indent="1"/>
      <protection/>
    </xf>
    <xf numFmtId="0" fontId="7" fillId="0" borderId="9" xfId="20" applyFont="1" applyBorder="1" applyAlignment="1" applyProtection="1">
      <alignment horizontal="left" vertical="top" wrapText="1" indent="1"/>
      <protection/>
    </xf>
    <xf numFmtId="1" fontId="6" fillId="0" borderId="15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6" fillId="4" borderId="6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0" fontId="6" fillId="2" borderId="15" xfId="21" applyNumberFormat="1" applyFont="1" applyFill="1" applyBorder="1" applyAlignment="1">
      <alignment horizontal="center"/>
    </xf>
    <xf numFmtId="10" fontId="6" fillId="2" borderId="7" xfId="21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7" xfId="0" applyFont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.state.wi.us/rsb/code/dcf/dcf150.pdf" TargetMode="External" /><Relationship Id="rId2" Type="http://schemas.openxmlformats.org/officeDocument/2006/relationships/hyperlink" Target="http://dcf.wisconsin.gov/bcs/define_variable_costs.htm" TargetMode="External" /><Relationship Id="rId3" Type="http://schemas.openxmlformats.org/officeDocument/2006/relationships/hyperlink" Target="http://dcf.wisconsin.gov/bcs/income.htm" TargetMode="External" /><Relationship Id="rId4" Type="http://schemas.openxmlformats.org/officeDocument/2006/relationships/hyperlink" Target="http://dcf.wisconsin.gov/bcs/income.htm" TargetMode="External" /><Relationship Id="rId5" Type="http://schemas.openxmlformats.org/officeDocument/2006/relationships/hyperlink" Target="http://dcf.wisconsin.gov/bcs/guidelines_split_placement.htm" TargetMode="External" /><Relationship Id="rId6" Type="http://schemas.openxmlformats.org/officeDocument/2006/relationships/hyperlink" Target="http://dcf.wisconsin.gov/bcs/define_multiplier.htm" TargetMode="External" /><Relationship Id="rId7" Type="http://schemas.openxmlformats.org/officeDocument/2006/relationships/hyperlink" Target="http://dcf.wisconsin.gov/bcs/guidelines_split_placement.htm" TargetMode="External" /><Relationship Id="rId8" Type="http://schemas.openxmlformats.org/officeDocument/2006/relationships/hyperlink" Target="http://dcf.wisconsin.gov/bcs/guidelines_basic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workbookViewId="0" topLeftCell="A19">
      <selection activeCell="A29" sqref="A1:E29"/>
    </sheetView>
  </sheetViews>
  <sheetFormatPr defaultColWidth="9.140625" defaultRowHeight="12.75"/>
  <cols>
    <col min="2" max="2" width="75.8515625" style="0" customWidth="1"/>
    <col min="3" max="3" width="15.57421875" style="0" customWidth="1"/>
    <col min="4" max="4" width="18.00390625" style="0" customWidth="1"/>
    <col min="5" max="5" width="14.00390625" style="0" customWidth="1"/>
    <col min="6" max="6" width="52.421875" style="0" customWidth="1"/>
  </cols>
  <sheetData>
    <row r="1" spans="1:8" ht="24.75" customHeight="1" thickBot="1">
      <c r="A1" s="1" t="s">
        <v>4</v>
      </c>
      <c r="B1" s="42" t="s">
        <v>11</v>
      </c>
      <c r="C1" s="42"/>
      <c r="D1" s="42"/>
      <c r="E1" s="1"/>
      <c r="F1" s="1"/>
      <c r="G1" s="1"/>
      <c r="H1" s="1"/>
    </row>
    <row r="2" spans="1:8" ht="19.5" customHeight="1">
      <c r="A2" s="18">
        <v>1</v>
      </c>
      <c r="B2" s="33" t="s">
        <v>17</v>
      </c>
      <c r="C2" s="43"/>
      <c r="D2" s="44"/>
      <c r="E2" s="1"/>
      <c r="F2" s="1"/>
      <c r="G2" s="1"/>
      <c r="H2" s="1"/>
    </row>
    <row r="3" spans="1:8" ht="19.5" customHeight="1">
      <c r="A3" s="18">
        <v>2</v>
      </c>
      <c r="B3" s="35" t="s">
        <v>25</v>
      </c>
      <c r="C3" s="45">
        <f>IF(C2=2,"25%")+IF(C2=3,"29%")+IF(C2=4,"31%")+IF(C2&gt;4,"34%")</f>
        <v>0</v>
      </c>
      <c r="D3" s="46"/>
      <c r="E3" s="1"/>
      <c r="F3" s="1"/>
      <c r="G3" s="1"/>
      <c r="H3" s="1"/>
    </row>
    <row r="4" spans="1:8" ht="19.5" customHeight="1">
      <c r="A4" s="18">
        <v>3</v>
      </c>
      <c r="B4" s="34" t="s">
        <v>21</v>
      </c>
      <c r="C4" s="36">
        <f>IF(C2=2,"12.5%")+IF(C2=3,"9.67%")+IF(C2=4,"7.75%")+IF(C2&gt;4,"6.8%")</f>
        <v>0</v>
      </c>
      <c r="D4" s="37"/>
      <c r="E4" s="1"/>
      <c r="F4" s="1"/>
      <c r="G4" s="1"/>
      <c r="H4" s="1"/>
    </row>
    <row r="5" spans="1:8" ht="19.5" customHeight="1">
      <c r="A5" s="18">
        <v>4</v>
      </c>
      <c r="B5" s="28" t="s">
        <v>15</v>
      </c>
      <c r="C5" s="38">
        <v>0</v>
      </c>
      <c r="D5" s="39"/>
      <c r="E5" s="1"/>
      <c r="F5" s="1"/>
      <c r="G5" s="1"/>
      <c r="H5" s="1"/>
    </row>
    <row r="6" spans="1:8" ht="19.5" customHeight="1">
      <c r="A6" s="1">
        <v>5</v>
      </c>
      <c r="B6" s="28" t="s">
        <v>16</v>
      </c>
      <c r="C6" s="40">
        <v>0</v>
      </c>
      <c r="D6" s="41"/>
      <c r="E6" s="1"/>
      <c r="F6" s="1"/>
      <c r="G6" s="1"/>
      <c r="H6" s="1"/>
    </row>
    <row r="7" spans="1:8" ht="4.5" customHeight="1">
      <c r="A7" s="19"/>
      <c r="B7" s="20"/>
      <c r="C7" s="21"/>
      <c r="D7" s="22"/>
      <c r="E7" s="1"/>
      <c r="F7" s="1"/>
      <c r="G7" s="1"/>
      <c r="H7" s="1"/>
    </row>
    <row r="8" spans="1:4" ht="19.5" customHeight="1">
      <c r="A8" s="18">
        <v>6</v>
      </c>
      <c r="B8" s="31" t="s">
        <v>18</v>
      </c>
      <c r="C8" s="3" t="s">
        <v>0</v>
      </c>
      <c r="D8" s="4" t="s">
        <v>1</v>
      </c>
    </row>
    <row r="9" spans="1:4" ht="19.5" customHeight="1">
      <c r="A9" s="18">
        <v>7</v>
      </c>
      <c r="B9" s="13" t="s">
        <v>19</v>
      </c>
      <c r="C9" s="14"/>
      <c r="D9" s="15"/>
    </row>
    <row r="10" spans="1:4" ht="19.5" customHeight="1">
      <c r="A10" s="18">
        <v>8</v>
      </c>
      <c r="B10" s="12" t="s">
        <v>7</v>
      </c>
      <c r="C10" s="9">
        <f>SUM(D9*C4)</f>
        <v>0</v>
      </c>
      <c r="D10" s="10">
        <f>SUM(C9*C4)</f>
        <v>0</v>
      </c>
    </row>
    <row r="11" spans="1:4" ht="19.5" customHeight="1">
      <c r="A11" s="18">
        <v>9</v>
      </c>
      <c r="B11" s="12" t="s">
        <v>23</v>
      </c>
      <c r="C11" s="5">
        <f>SUM(C5*C10)</f>
        <v>0</v>
      </c>
      <c r="D11" s="6">
        <f>SUM(C6*D10)</f>
        <v>0</v>
      </c>
    </row>
    <row r="12" spans="1:4" ht="4.5" customHeight="1">
      <c r="A12" s="23"/>
      <c r="B12" s="55"/>
      <c r="C12" s="56"/>
      <c r="D12" s="57"/>
    </row>
    <row r="13" spans="1:4" ht="19.5" customHeight="1">
      <c r="A13" s="18">
        <v>10</v>
      </c>
      <c r="B13" s="32" t="s">
        <v>13</v>
      </c>
      <c r="C13" s="3" t="s">
        <v>0</v>
      </c>
      <c r="D13" s="4" t="s">
        <v>1</v>
      </c>
    </row>
    <row r="14" spans="1:5" ht="48.75" customHeight="1">
      <c r="A14" s="18">
        <v>11</v>
      </c>
      <c r="B14" s="13" t="s">
        <v>5</v>
      </c>
      <c r="C14" s="53"/>
      <c r="D14" s="54"/>
      <c r="E14" s="29" t="b">
        <f>OR(C9+D9+C14=C2,C9+D9+C14=0)</f>
        <v>1</v>
      </c>
    </row>
    <row r="15" spans="1:4" ht="19.5" customHeight="1">
      <c r="A15" s="18">
        <v>12</v>
      </c>
      <c r="B15" s="30" t="s">
        <v>22</v>
      </c>
      <c r="C15" s="61">
        <f>SUM(C4*C14)</f>
        <v>0</v>
      </c>
      <c r="D15" s="62"/>
    </row>
    <row r="16" spans="1:8" ht="19.5" customHeight="1">
      <c r="A16" s="18">
        <v>13</v>
      </c>
      <c r="B16" s="12" t="s">
        <v>8</v>
      </c>
      <c r="C16" s="5">
        <f>SUM(C15*C5)</f>
        <v>0</v>
      </c>
      <c r="D16" s="6">
        <f>SUM(C15*C6)</f>
        <v>0</v>
      </c>
      <c r="F16" s="2"/>
      <c r="G16" s="2"/>
      <c r="H16" s="2"/>
    </row>
    <row r="17" spans="1:4" ht="19.5" customHeight="1">
      <c r="A17" s="18">
        <v>14</v>
      </c>
      <c r="B17" s="30" t="s">
        <v>12</v>
      </c>
      <c r="C17" s="5">
        <f>SUM(C16*1.5)</f>
        <v>0</v>
      </c>
      <c r="D17" s="6">
        <f>SUM(D16*1.5)</f>
        <v>0</v>
      </c>
    </row>
    <row r="18" spans="1:5" ht="33.75" customHeight="1">
      <c r="A18" s="18">
        <v>15</v>
      </c>
      <c r="B18" s="11" t="s">
        <v>20</v>
      </c>
      <c r="C18" s="16"/>
      <c r="D18" s="17"/>
      <c r="E18" s="29" t="b">
        <f>OR(C18+D18=365,C18+D18=0)</f>
        <v>1</v>
      </c>
    </row>
    <row r="19" spans="1:4" ht="19.5" customHeight="1">
      <c r="A19" s="18">
        <v>16</v>
      </c>
      <c r="B19" s="12" t="s">
        <v>2</v>
      </c>
      <c r="C19" s="9">
        <f>SUM(C18/365)</f>
        <v>0</v>
      </c>
      <c r="D19" s="10">
        <f>SUM(D18/365)</f>
        <v>0</v>
      </c>
    </row>
    <row r="20" spans="1:4" ht="19.5" customHeight="1">
      <c r="A20" s="18">
        <v>17</v>
      </c>
      <c r="B20" s="12" t="s">
        <v>24</v>
      </c>
      <c r="C20" s="5">
        <f>SUM(D19*C17)</f>
        <v>0</v>
      </c>
      <c r="D20" s="6">
        <f>SUM(C19*D17)</f>
        <v>0</v>
      </c>
    </row>
    <row r="21" spans="1:4" ht="4.5" customHeight="1">
      <c r="A21" s="19"/>
      <c r="B21" s="58"/>
      <c r="C21" s="59"/>
      <c r="D21" s="60"/>
    </row>
    <row r="22" spans="1:4" ht="19.5" customHeight="1">
      <c r="A22" s="18">
        <v>18</v>
      </c>
      <c r="B22" s="13" t="s">
        <v>9</v>
      </c>
      <c r="C22" s="3" t="s">
        <v>0</v>
      </c>
      <c r="D22" s="4" t="s">
        <v>1</v>
      </c>
    </row>
    <row r="23" spans="1:4" ht="19.5" customHeight="1">
      <c r="A23" s="18">
        <v>19</v>
      </c>
      <c r="B23" s="12" t="s">
        <v>23</v>
      </c>
      <c r="C23" s="5">
        <f>C11</f>
        <v>0</v>
      </c>
      <c r="D23" s="6">
        <f>D11</f>
        <v>0</v>
      </c>
    </row>
    <row r="24" spans="1:4" ht="19.5" customHeight="1">
      <c r="A24" s="18">
        <v>20</v>
      </c>
      <c r="B24" s="12" t="s">
        <v>24</v>
      </c>
      <c r="C24" s="5">
        <f>C20</f>
        <v>0</v>
      </c>
      <c r="D24" s="6">
        <f>D20</f>
        <v>0</v>
      </c>
    </row>
    <row r="25" spans="1:4" ht="19.5" customHeight="1" thickBot="1">
      <c r="A25" s="18">
        <v>21</v>
      </c>
      <c r="B25" s="12" t="s">
        <v>3</v>
      </c>
      <c r="C25" s="7">
        <f>SUM(C23+C24)</f>
        <v>0</v>
      </c>
      <c r="D25" s="8">
        <f>SUM(D23+D24)</f>
        <v>0</v>
      </c>
    </row>
    <row r="26" spans="1:4" ht="19.5" customHeight="1" thickTop="1">
      <c r="A26" s="18">
        <v>22</v>
      </c>
      <c r="B26" s="25" t="s">
        <v>6</v>
      </c>
      <c r="C26" s="26" t="str">
        <f>IF(C25&gt;D25,SUM(C25-D25),"$0")</f>
        <v>$0</v>
      </c>
      <c r="D26" s="27" t="str">
        <f>IF(D25&gt;C25,SUM(D25-C25),"$0")</f>
        <v>$0</v>
      </c>
    </row>
    <row r="27" spans="2:4" ht="49.5" customHeight="1">
      <c r="B27" s="63" t="s">
        <v>14</v>
      </c>
      <c r="C27" s="64"/>
      <c r="D27" s="65"/>
    </row>
    <row r="28" spans="1:4" ht="35.25" customHeight="1">
      <c r="A28" s="24"/>
      <c r="B28" s="50" t="s">
        <v>26</v>
      </c>
      <c r="C28" s="51"/>
      <c r="D28" s="52"/>
    </row>
    <row r="29" spans="2:4" ht="16.5" thickBot="1">
      <c r="B29" s="47" t="s">
        <v>10</v>
      </c>
      <c r="C29" s="48"/>
      <c r="D29" s="49"/>
    </row>
  </sheetData>
  <sheetProtection password="D3CD" sheet="1" objects="1" scenarios="1"/>
  <mergeCells count="13">
    <mergeCell ref="B29:D29"/>
    <mergeCell ref="B28:D28"/>
    <mergeCell ref="C14:D14"/>
    <mergeCell ref="B12:D12"/>
    <mergeCell ref="B21:D21"/>
    <mergeCell ref="C15:D15"/>
    <mergeCell ref="B27:D27"/>
    <mergeCell ref="C4:D4"/>
    <mergeCell ref="C5:D5"/>
    <mergeCell ref="C6:D6"/>
    <mergeCell ref="B1:D1"/>
    <mergeCell ref="C2:D2"/>
    <mergeCell ref="C3:D3"/>
  </mergeCells>
  <hyperlinks>
    <hyperlink ref="B27:D27" r:id="rId1" display="http://www.legis.state.wi.us/rsb/code/dcf/dcf150.pdf"/>
    <hyperlink ref="B28:D28" r:id="rId2" display="* The estimates for Shared-Placement do not include variable costs. The use of this formula is at the court's discretion."/>
    <hyperlink ref="B5" r:id="rId3" display="ENTER Parent A's Income available for child support (define)"/>
    <hyperlink ref="B6" r:id="rId4" display="ENTER Parent B's Income available for child support (define)"/>
    <hyperlink ref="B15" r:id="rId5" display="Percent for shared-placement children"/>
    <hyperlink ref="B17" r:id="rId6" display="Multiplier of 150%"/>
    <hyperlink ref="B4" r:id="rId7" display="Percent for each child"/>
    <hyperlink ref="B3" r:id="rId8" display="Percentage Standard for this number of children"/>
  </hyperlinks>
  <printOptions horizontalCentered="1"/>
  <pageMargins left="0.25" right="0.25" top="0.25" bottom="0.25" header="0.25" footer="0.25"/>
  <pageSetup fitToHeight="1" fitToWidth="1" horizontalDpi="600" verticalDpi="600" orientation="landscape" scale="94" r:id="rId9"/>
  <ignoredErrors>
    <ignoredError sqref="C11 D11 D15:D17 C15:C17 C23:C25 D23:D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 - 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FOLEYBA</dc:creator>
  <cp:keywords/>
  <dc:description/>
  <cp:lastModifiedBy>FOLEYBA</cp:lastModifiedBy>
  <cp:lastPrinted>2009-10-29T15:56:24Z</cp:lastPrinted>
  <dcterms:created xsi:type="dcterms:W3CDTF">2009-08-04T22:20:31Z</dcterms:created>
  <dcterms:modified xsi:type="dcterms:W3CDTF">2009-12-15T19:52:41Z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