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DMS\BF\Accounting\Federal Award and Subaward Info by ALN (CFDA)\"/>
    </mc:Choice>
  </mc:AlternateContent>
  <xr:revisionPtr revIDLastSave="0" documentId="8_{341CF894-4316-403B-A466-A7099EEB7BA7}" xr6:coauthVersionLast="47" xr6:coauthVersionMax="47" xr10:uidLastSave="{00000000-0000-0000-0000-000000000000}"/>
  <bookViews>
    <workbookView xWindow="19200" yWindow="0" windowWidth="19200" windowHeight="21000" xr2:uid="{00000000-000D-0000-FFFF-FFFF00000000}"/>
  </bookViews>
  <sheets>
    <sheet name="Grants" sheetId="3" r:id="rId1"/>
  </sheets>
  <calcPr calcId="191028"/>
  <customWorkbookViews>
    <customWorkbookView name="Benjamin J. Yingling - Personal View" guid="{1F151072-CD59-486E-A1DB-22A7C84821E7}" mergeInterval="0" personalView="1" maximized="1" xWindow="-4" yWindow="-4" windowWidth="2568" windowHeight="1408" activeSheetId="1"/>
    <customWorkbookView name="Xiaoping Chen - Personal View" guid="{EDB1D701-FA58-48C8-8FAC-FF1EB0E02710}" mergeInterval="0" personalView="1" maximized="1" xWindow="1916" yWindow="-4" windowWidth="1928" windowHeight="1058" activeSheetId="1"/>
    <customWorkbookView name="Greg West - Personal View" guid="{843D6DEA-AD60-478F-99CB-A85FB2FC3C6F}" mergeInterval="0" personalView="1" maximized="1" xWindow="-4" yWindow="-4" windowWidth="1928" windowHeight="1058" activeSheetId="1"/>
    <customWorkbookView name="Keller, Jody - DCF - Personal View" guid="{BEDDAAFE-B29F-4606-8D33-E3B7BAC732E5}" mergeInterval="0" personalView="1" maximized="1" xWindow="1916" yWindow="-4" windowWidth="1928" windowHeight="1178" activeSheetId="1"/>
    <customWorkbookView name="Becky Markgraf - Personal View" guid="{055DBF8A-8BB5-457E-BC2C-031F7630E6FD}" mergeInterval="0" personalView="1" maximized="1" xWindow="-4" yWindow="-4" windowWidth="1928" windowHeight="1058" activeSheetId="1"/>
    <customWorkbookView name="Armstrong, Rachelle - DCF - Personal View" guid="{B20229BA-EE00-4638-8F31-F0E21483E9C9}" mergeInterval="0" personalView="1" maximized="1" xWindow="-1924" yWindow="-4" windowWidth="1928" windowHeight="105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3" l="1"/>
  <c r="E80" i="3" l="1"/>
  <c r="E7" i="3"/>
</calcChain>
</file>

<file path=xl/sharedStrings.xml><?xml version="1.0" encoding="utf-8"?>
<sst xmlns="http://schemas.openxmlformats.org/spreadsheetml/2006/main" count="386" uniqueCount="287">
  <si>
    <t>Assistance Listing Number</t>
  </si>
  <si>
    <t>Assistance Listing Title</t>
  </si>
  <si>
    <t>Federal Fiscal Year</t>
  </si>
  <si>
    <t>Federal Award Identification Number (FAIN)</t>
  </si>
  <si>
    <t>Total Amount of Federal Funds Awarded to DCF</t>
  </si>
  <si>
    <t>Federal Award Date</t>
  </si>
  <si>
    <t>Federal Award Project Description</t>
  </si>
  <si>
    <t>Name of The Federal Awarding Agency</t>
  </si>
  <si>
    <t>Awarding Official</t>
  </si>
  <si>
    <t>Is the Award R&amp;D?</t>
  </si>
  <si>
    <t>Coronavirus State and Local Fiscal Recovery Funds</t>
  </si>
  <si>
    <t>SLFRP0135</t>
  </si>
  <si>
    <t>Sections 602 and 603 of the Social Security Act as added by section 9901 of the American Rescue Plan Act of 2021 (the “Act”), Pub. L. No. 117-2 (Mar. 11, 2021) authorizes the Coronavirus State Fiscal Recovery Fund (CSFRF) and Coronavirus Local Fiscal Recovery Fund (CLFRF) respectively (referred to as the “Coronavirus State and Local Fiscal Recovery Funds” or “SLFRF”), which provides $350 billion in total funding to Treasury to make payments generally to States, U.S. Territories, Tribes, Metropolitan cities, Counties, and Nonentitlement units of local government to respond to the COVID-19 public health emergency or its negative economic impact, including to provide assistance to households, small business, nonprofits, and impacted industries, such as tourism, travel, and hospitality; respond to workers performing essential work during the COVID-19 pandemic by providing premium pay to eligible workers of the State, territory, tribal government, metropolitan city, county, or nonentitlement units of local government performing essential work or by providing grants to eligible employers that have eligible workers; provide government services, to the extent of the reduction of revenue due to COVID-19 relative to revenues collected in the most recent full fiscal year of the State, territory, tribal government, metropolitan city, county, or nonentitlement units of local government; or make necessary investments in water, sewer, or broadband infrastructure.</t>
  </si>
  <si>
    <t>Department of the Treasury, subawarded to DCF by WI DOA</t>
  </si>
  <si>
    <t>Colleen Holtan
Director of Bureau of Financial Management
Department of Administration
101 E. Wilson St.
Madison, WI 53703</t>
  </si>
  <si>
    <t>No</t>
  </si>
  <si>
    <t>Guardianship Assistance</t>
  </si>
  <si>
    <t>2201WIGARD</t>
  </si>
  <si>
    <t>To provide Federal financial participation (FFP) to States, Indian Tribes, Tribal organizations and Tribal consortia (Tribes) who opt to provide guardianship assistance payments for the care of children by relatives who have assumed legal guardianship of eligible children for whom they previously cared as foster parents. This assistance is intended to prevent inappropriately long stays in foster care and to promote the healthy development of children through increased safety, permanency and well-being.</t>
  </si>
  <si>
    <t>Health &amp; Human Services/Administration for Children &amp; Families</t>
  </si>
  <si>
    <t>Mrs. Melinda Burnett Financial Management Specialist Melinda.Burnett@acf.hhs.gov 816-426-5983</t>
  </si>
  <si>
    <t>2301WIGARD</t>
  </si>
  <si>
    <t>2401WIGARD</t>
  </si>
  <si>
    <t>2501WIGARD</t>
  </si>
  <si>
    <t>Substance Abuse and Mental Health Services Projects of Regional and National Significance</t>
  </si>
  <si>
    <t>1U79SM063270-01</t>
  </si>
  <si>
    <t xml:space="preserve">Substance Abuse and Mental Health Service Administration (SAMHSA) was reauthorized by the Children's Health Action of 2000, Public law 106-310. Under this reauthorization, SAMHSA was given the authority to address priority substance abuse treatment, prevention and mental health needs of regional and national significance through assistance (grants and cooperative agreements) to States, political subdivisions of States, Indian tribes and tribal organizations, and other public or nonprofit private entities. Under these sections, CSAT, CMHS and CSAP seek to expand the availability of effective substance abuse treatment and recovery services available to Americans to improve the lives of those affected by alcohol and drug additions, and to reduce the impact of alcohol and drug abuse on individuals, families, communities and societies and to address priority mental health needs of regional and national significance and assist children in dealing with violence and traumatic events through by funding grant and cooperative agreement projects. Grants and cooperative agreements may be for (1) knowledge and development and application projects for treatment and rehabilitation and the conduct or support of evaluations of such projects; (2) training and technical assistance; (3) targeted capacity response programs (4) systems change grants including statewide family network grants and client-oriented and consumer run self-help activities and (5) programs to foster health and development of children; (6) coordination and integration of primary care services into publicly-funded community mental health centers and other community-based behavioral health settings funded under Affordable Care Act (ACA).
</t>
  </si>
  <si>
    <t>Ellen Dieujuste-Program Official-Email: ELLEN.DIEUJUSTE@SAMHSA.HHS.GOV-Ph. 202-205-4705-Vashawn Banks-Grants Specialist-Email: Vashawn.Banks@samhsa.hhs.gov-Ph. 240-276-0633</t>
  </si>
  <si>
    <t>6U79SM063270-02</t>
  </si>
  <si>
    <t>6U79SM063270-03</t>
  </si>
  <si>
    <t>6U79SM063270-04</t>
  </si>
  <si>
    <t>6U79SM063270-05</t>
  </si>
  <si>
    <t>ESSA Preschool Development Grants Birth through Five</t>
  </si>
  <si>
    <t xml:space="preserve">This grant initiative seeks to assist States in helping low-income and disadvantaged children enter Kindergarten prepared and ready to succeed in school and to help improve the transitions from the early care and education setting to elementary school. The overall responsibility of the ESSA PDG is to assist States in the coordination of their existing early childhood service delivery models and funding streams - for the purpose of serving more children birth through age five in a mixed delivery model. </t>
  </si>
  <si>
    <t>Ms. Sheri Harmon
Grants Management Specialist
sheri.harmon@acf.hhs.gov
206-615-2558</t>
  </si>
  <si>
    <t>90TP0076</t>
  </si>
  <si>
    <t>90TP0083-01</t>
  </si>
  <si>
    <t>90TP0083-02</t>
  </si>
  <si>
    <t>90TP0083-03</t>
  </si>
  <si>
    <t>Title IV-E Prevention Program</t>
  </si>
  <si>
    <t>2301WIPSGP</t>
  </si>
  <si>
    <t>The Title IV-E Prevention Program provides funding for time-limited prevention services, including mental health, substance abuse, and in-home parent skill-based programs for children or youth who are candidates for foster care, pregnant or parenting youth in foster care, and the parents or kin caregivers of those children and youth. These services or programs are available when the needs of the child, a parent, or a caregiver are directly related to the safety, permanence, or well-being of the child or to preventing the child from entering foster care. These services are to be provided to children and families without regard to children’s eligibility for title IV-E foster care maintenance payments.</t>
  </si>
  <si>
    <t>Sona Cook 
Grants Management Officer 
sona.cook@acf.hhs.gov 
214-767-2973</t>
  </si>
  <si>
    <t>2401WIPSGP</t>
  </si>
  <si>
    <t>2501WIPSGP</t>
  </si>
  <si>
    <t>Family Violence Prevention and Services/ Sexual Assault/ Rape Crisis Services and Supports</t>
  </si>
  <si>
    <t>2202WIFSC6</t>
  </si>
  <si>
    <t>This funding will support allowable activities to assist states, territories, tribal governments, and community efforts to assist sexual assault survivors and address the increased need for virtual access and emergency services and as a result of COVID</t>
  </si>
  <si>
    <t>MaryLee Allen Promoting Safe and Stable Families Program</t>
  </si>
  <si>
    <t>2202WIFPSS</t>
  </si>
  <si>
    <t xml:space="preserve">The objectives of the Promoting Safe and Stable Families program are: 1) to prevent child maltreatment among families at risk through the provision of supportive family services; 2) to assure children's safety within the home and preserve intact families in which children have been maltreated, when the family's problems can be addressed effectively; 3) to address the problems of families whose children have been placed in foster care so that reunification may occur in a safe and stable manner; 4) to support adoptive families by providing support services as necessary to that they can make a lifetime commitment to their children. This is accomplished through issuance of grants to state child welfare agencies, territories, and eligible Indian tribes to serve families at risk or in crisis, to develop or expand and operate coordinated programs of community-based family support services, family preservation services, time-limited reunification services, and adoption promotion and support services. In addition, a portion of funds is reserved for a separate formula grant for states and territories to support monthly caseworker visits with children who are in foster care. A small proportion of appropriated funds are reserved for research, evaluation, and technical assistance, which may be awarded competitively through contracts or discretionary grants. </t>
  </si>
  <si>
    <t>2302WIFPSS</t>
  </si>
  <si>
    <t>2402WIFPSS</t>
  </si>
  <si>
    <t>2502WIFPSS</t>
  </si>
  <si>
    <t>2002WIFFTA</t>
  </si>
  <si>
    <t xml:space="preserve">Janice Realeza
Grants Management Officer 
MGM_Grantor@grantsolutions.gov 
2158614007 </t>
  </si>
  <si>
    <t>2101WIPKIN</t>
  </si>
  <si>
    <t>2201WIPKIN</t>
  </si>
  <si>
    <t>2301WIPKIN</t>
  </si>
  <si>
    <t>2401WIPKIN</t>
  </si>
  <si>
    <t>Temporary Assistance For Needy Families</t>
  </si>
  <si>
    <t>1901WITANF</t>
  </si>
  <si>
    <t>To provide grants to States, Territories, the District of Columbia, and Federally-recognized Indian Tribes operating their own Tribal TANF programs to assist needy families with children so that children can be cared for in their own homes; to reduce dependency by promoting job preparation, work, and marriage; to reduce and prevent out-of-wedlock pregnancies; and to encourage the formation and maintenance of two-parent families.</t>
  </si>
  <si>
    <t>Region V (IL, IN, MI, MN, OH, WI): Thomas Schindler, Regional Program Manager, Administration for Children and Families, Office of Family Assistance, Chicago Regional Office, 233 N. Michigan Ave. - Suite 400, Chicago, IL 60601. Telephone: (312) 886-9540.</t>
  </si>
  <si>
    <t>2001WITANF</t>
  </si>
  <si>
    <t>2101WITANF</t>
  </si>
  <si>
    <t>2201WITANF</t>
  </si>
  <si>
    <t>2301WITANF</t>
  </si>
  <si>
    <t>2401WITANF</t>
  </si>
  <si>
    <t>2101WITANFC6</t>
  </si>
  <si>
    <t>Child Support Services</t>
  </si>
  <si>
    <t>2201WICSES</t>
  </si>
  <si>
    <t>The purpose of this program is to enforce the support obligations owed by absent parents to their children, locate absent parents, establish paternity, and obtain child, spousal and medical support.</t>
  </si>
  <si>
    <t>Renee R. Jackson-Hebron 901 D, St. SW, Washington, District of Columbia 20447 Email: rjackson@acf.hhs.gov Phone: 2024015101</t>
  </si>
  <si>
    <t>2301WICSES</t>
  </si>
  <si>
    <t>2401WISCSS</t>
  </si>
  <si>
    <t>2501WISCSS</t>
  </si>
  <si>
    <t>Child Support Services Research</t>
  </si>
  <si>
    <t>1115 Waiver</t>
  </si>
  <si>
    <t>This program provides federal funds for experimental, pilot, or demonstration projects that are likely to assist in promoting the objectives of Section 1115, Part D of Title IV of the Social Security Act, which stipulates that "the project - 1) must be designed to improve the financial well-being of children or otherwise improve the operation of the child support program; 2) may not permit modifications in the child support program which would have the effect of disadvantaging children in need of support; and 3) must not result in increased cost to the federal government under Part A of such title. Any responsibility to the federal government is a condition for receiving the grant, but not a principal purpose."</t>
  </si>
  <si>
    <t>Lauren Antelo 370 L'Enfant Promenade, S.W., Washington, District of Columbia 20447 Email: lauren.antelo@acf.hhs.gov Phone: 202 401-5602  or Michelle Jadczak 370 L'Enfant Promenade, S.W., Washingon, District of Columbia 20447 Email: michelle.jadczak@acf.hhs.gov Phone: 202 401-4578</t>
  </si>
  <si>
    <t>Refugee Cash and Medical Assistance Program</t>
  </si>
  <si>
    <t>2201WIRCMA</t>
  </si>
  <si>
    <t xml:space="preserve">The Refugee Cash and Medical Assistance program reimburses States and State Replacement Designees for the cost of cash and medical assistance provided to refugees, certain Amerasians from Vietnam, Cuban and Haitian entrants, asylees, victims of a severe form of trafficking, and Iraqi and Afghan Special Immigrants during the first eight months after their arrival in this country or grant of asylum. Reimbursement is also provided for care of unaccompanied refugee minors and grantee administrative costs. Refugee Support Services formula funding may be used for employment and other social services for the same population for five years after their date of arrival or grant of asylum. </t>
  </si>
  <si>
    <t>Carl Rubenstein
Mary E. Switzer Building 330 C Street SW, 8th Floor West, 
Washington, DC 20201
carl.rubenstein@acf.hhs.gov
Phone: (202) 205-5933
Fax: (202) 205-5888</t>
  </si>
  <si>
    <t>2301WIRCMA</t>
  </si>
  <si>
    <t>2401WIRCMA</t>
  </si>
  <si>
    <t>2501WIRCMA</t>
  </si>
  <si>
    <t xml:space="preserve">Refugee Support Services Program </t>
  </si>
  <si>
    <t>2201WIRSSS</t>
  </si>
  <si>
    <t xml:space="preserve"> Refugee Support Services formula funding may be used for employment and other social services for the same population eligible for Refugee Cash and Medical Assistance for five years after their date of arrival or grant of asylum. </t>
  </si>
  <si>
    <t>2301WIRSSS</t>
  </si>
  <si>
    <t>2401WIRSSS</t>
  </si>
  <si>
    <t>2501WIRSSS</t>
  </si>
  <si>
    <t>Community Services Block Grant</t>
  </si>
  <si>
    <t>2201WICOSR</t>
  </si>
  <si>
    <t>To provide assistance to States and local communities, working through a network of community action agencies and other neighborhood-based organizations, for the reduction of poverty, the revitalization of low-income communities, and the empowerment of low-income families and individuals in rural and urban areas to become fully self-sufficient (particularly families who are attempting to transition off a State program carried out under part A of title IV of the Social Security Act) and (1) To provide services and activities having a measurable and potential major impact on causes of poverty in the community or those areas of the community where poverty is a particularly acute problem; (2) to provide activities designed to assist low-income participants, including the elderly poor, to: (a) secure and retain meaningful employment; (b) attain an adequate education; (c) make better use of available income; (d) obtain and maintain adequate housing and a suitable living environment; (e) obtain emergency assistance through loans or grants to meet immediate and urgent individual and family needs, including health services, nutritious food, housing, and employment-related assistance; (f) remove obstacles and solve problems which block the achievement of self-sufficiency; (g) achieve greater participation in the affairs of the community; and (h) make more effective use of other related programs; (3) to provide on an emergency basis for the provision of such supplies and services, nutritious foodstuffs, and related services, as may be necessary to counteract conditions of starvation and malnutrition among the poor; and (4) to coordinate and establish linkages between governmental and other social services programs to assure the effective delivery of such services to low-income individuals.</t>
  </si>
  <si>
    <t xml:space="preserve">Angel Chen (Grants Management Specialist)
Email: angel.chen@acf.hhs.gov 
Phone: 646-905-8120
</t>
  </si>
  <si>
    <t>2301WICOSR</t>
  </si>
  <si>
    <t>2401WICOSR</t>
  </si>
  <si>
    <t>2502WICOSR</t>
  </si>
  <si>
    <t>93.575 / 93.596</t>
  </si>
  <si>
    <t>Child Care and Development Block Grant-Discretionary/Mandatory and Matching Funds  (traditional CCDF grants)</t>
  </si>
  <si>
    <t>1940WICCDF</t>
  </si>
  <si>
    <t xml:space="preserve">The Child Care and Development Block Grant (CCDBG or Discretionary Funds) is a part of the Child Care and Development Fund (CCDF) program, along with the Child Care Mandatory and Matching Funds (see CFDA 93.596). The CCDBG provides grants to States, Territories, Tribes, and tribal organizations serving federally-recognized tribes (public institutions of higher education and hospitals are not eligible applicants) for child care assistance for low-income families. On November 19, 2014, President Obama signed the Child Care and Development Block Grant Act of 2014 into law. This reauthorizes the child care program for the first time since 1996 and represents an historic re-envisioning of the CCDF program. The new law makes significant advancements by defining health and safety requirements for child care providers, outlining family-friendly eligibility policies, and ensuring parents and the general public have transparent information about the child care choices available to them.
The new purposes of the CCDF program are to: 1) allow each State maximum flexibility in developing child care programs and policies that best suit the needs of children and parents within that State; (2) promote parental choice to empower working parents to make their own decisions regarding the child care services that best suits their family’s needs; (3) encourage States to provide consumer education information to help parents make informed choices about child care services and to promote involvement by parents and family members in the development of their children in child care settings; (4) assist States in delivering high-quality, coordinated early childhood care and education services to maximize parents’ options and support parents trying to achieve independence from public assistance; (5) assist States in improving the overall quality of child care services and programs by implementing the health, safety, licensing, training, and oversight standards established in this subchapter and in State law (including State regulations); (6) improve child care and development of participating children; and (7) increase the number and percentage of low-income children in high-quality child care settings. </t>
  </si>
  <si>
    <t>Abdihakin Abdi
OCC/ACF/HHS,  330 C Street SW.Washington,  DC  20201 Abdihakin.Abdi@acf.hhs.gov 
202-401-2113</t>
  </si>
  <si>
    <t>1940WICCDM</t>
  </si>
  <si>
    <t>1940WICCDD</t>
  </si>
  <si>
    <t>2040WICCDF</t>
  </si>
  <si>
    <t>2040WICCDM</t>
  </si>
  <si>
    <t>2040WICCDD</t>
  </si>
  <si>
    <t>2140WICCDF</t>
  </si>
  <si>
    <t>2140WICCDM</t>
  </si>
  <si>
    <t>2140WICCDD</t>
  </si>
  <si>
    <t>2240WICCDF</t>
  </si>
  <si>
    <t>2240WICCDM</t>
  </si>
  <si>
    <t>2240WICCDD</t>
  </si>
  <si>
    <t>2340WICCDF</t>
  </si>
  <si>
    <t>2340WICCDM</t>
  </si>
  <si>
    <t>2340WICCDD</t>
  </si>
  <si>
    <t>2440WICCDF</t>
  </si>
  <si>
    <t>2440WICCDM</t>
  </si>
  <si>
    <t>2440WICCDD</t>
  </si>
  <si>
    <t>Child Care and Development Block Grant (COVID related fund, including CARES Act. CRRSA, ARPA Stabilization and Supplemental Grants)</t>
  </si>
  <si>
    <t>2040WICCC3</t>
  </si>
  <si>
    <t>2140WICCC5</t>
  </si>
  <si>
    <t>2140WICSC6</t>
  </si>
  <si>
    <t>2140WICDC6</t>
  </si>
  <si>
    <t>Refugee and Entrant Assistance - Discretionary Grants</t>
  </si>
  <si>
    <t>90RX028801</t>
  </si>
  <si>
    <t>The objectives of the discretionary grant programs include: (1) promoting refugee health and emotional wellness; (2) encouraging the placement of refugees in locations with good opportunities and specialized case management for vulnerable cases; (3) assisting low-income refugees with matching funds for individual development accounts and with financial literacy classes; (4) providing micro-credit to refugees interested in starting new businesses but unable to access commercial sources of capital; (5) provision of agricultural training and opportunities to improve the local food systems for refugee farmers; (6) promoting integration; (7) assisting refugees to achieve career advancement; (8) assisting refugees to open family based child care businesses; (9) providing technical assistance to the refugee service providers.</t>
  </si>
  <si>
    <t xml:space="preserve">Anastasia Brown, Director, Division of Refugee Services (IDA, RAPP, RFCCMED, RCP, MED, ECSH, RTAP)
Mary E. Switzer Building 330 C St SW, MS 5123, 
Washington, DC 20201
anastasia.brown@acf.hhs.gov
Phone: (202) 401-4559
 Dr. Curi Kim,Director, Division of Refugee Health (RHP)
Mary E. Switzer Building, 330 C St SW, MS 5123, 
Washington, DC 20201
curi.kim@acf.hhs.gov
Phone: (202) 401-5585
</t>
  </si>
  <si>
    <t>90RX028802</t>
  </si>
  <si>
    <t>90RX028803</t>
  </si>
  <si>
    <t>moved to 93.566</t>
  </si>
  <si>
    <t>Refugee and Entrant Assistance - Wilson/Fish Program</t>
  </si>
  <si>
    <t>90RW006801</t>
  </si>
  <si>
    <t>The Wilson-Fish (WF) program is an alternative to traditional state administered refugee resettlement programs for providing assistance (cash and medical) and social services to refugees.  The purposes of the WF program are to:  Increase refugee prospects for early employment and self-sufficiency, Promote coordination among voluntary resettlement agencies and service providers, Ensure that refugee assistance programs exist in every state where refugees are resettled.  The WF program emphasizes early employment and economic self-sufficiency by integrating cash assistance, case management, and employment services and by incorporating innovative strategies for the provision of cash assistance.</t>
  </si>
  <si>
    <t>90RW006802</t>
  </si>
  <si>
    <t>90RW006803</t>
  </si>
  <si>
    <t>90RW006804</t>
  </si>
  <si>
    <t>Community-Based Child Abuse Prevention Grants</t>
  </si>
  <si>
    <t>2203WIBCAP</t>
  </si>
  <si>
    <t xml:space="preserve">(1) To support community-based efforts to develop, operate, expand, and enhance, and coordinate initiatives, programs, and activities to prevent child abuse and neglect and to support the coordination of resources and activities to better strengthen and support families to reduce the likelihood of child abuse and neglect; and (2) to foster understanding, appreciation and knowledge of diverse populations in order to effectively prevent and treat child abuse and neglect. </t>
  </si>
  <si>
    <t xml:space="preserve">Julie Fliss
Office on Child Abuse and Neglect 330 C Street SW, Room 3403, 
Washington, DC 20201
julie.fliss@acf.hhs.gov
Phone: (202) 205-8879
</t>
  </si>
  <si>
    <t>2303WIBCAP</t>
  </si>
  <si>
    <t>2403WIBCAP</t>
  </si>
  <si>
    <t>Supplemental COVID-19 Funding for Community-Based Child Abuse Prevention Grants</t>
  </si>
  <si>
    <t>2101WIBCC6</t>
  </si>
  <si>
    <t>The FY 2021 American Rescue Plan supplemental appropriation may be used to enhance Community-based and prevention-focused programs and activities designed to strengthen and support families to prevent child abuse and neglect in a manner consistent with any of the program purposes of CBCAP.  In addtion to supplementing funding for CBCAP, the American Rescue Plan provided supplemental funding for other services to families, such as child care, Head Start, home visiting and others to address the stressors and challenges faced by families that have intensified during the current health crisis. CBCAP lead agencies are specifically authorized to foster the development of a continuum of comprehensive child and family support and preventive services, and thus are in a unique position to establish new partnerships and build upon existing
collaborative efforts with other federal, state or locally-funded public and private organizations to coordinate state and community-based collaborations and public-private partnerships. CB also strongly encourages lead agencies to reach out to families and community-based agencies to plan for the use of these funds, so that they may be used to increase supports especially for black, brown, indigenous, and LGBTQ+ children and families, as well as communities who have been historically underserved, marginalized, and adversely affected by persistent poverty.</t>
  </si>
  <si>
    <t>Grants to States for Access and Visitation Programs</t>
  </si>
  <si>
    <t>2101WISAVP</t>
  </si>
  <si>
    <t>To enable States to create programs which support and facilitate access and visitation by non-custodial parents with their children. Activities may include mediation, counseling, education, development of parenting plans, visitation enforcement and development of guidelines for visitation and alternative custody arrangements.</t>
  </si>
  <si>
    <t>Michelle Jadczak 370 L'Enfant Promenade, S.W., Washingon, District of Columbia 20447 Email: michelle.jadczak@acf.hhs.gov Phone: 202 401-4578</t>
  </si>
  <si>
    <t>2201WISAVP</t>
  </si>
  <si>
    <t>2302WISAVP</t>
  </si>
  <si>
    <t>2402WISAVP</t>
  </si>
  <si>
    <t>Chafee Education and Training Vouchers Program (ETV)</t>
  </si>
  <si>
    <t>1901WICETV</t>
  </si>
  <si>
    <t>To provide resources to States and eligible Indian Tribes to make available vouchers for postsecondary training and education, to youths who have aged out of foster care or who have been adopted or left for kinship guardianship from the public foster care system after age 16.</t>
  </si>
  <si>
    <t>Sona Cook-DHHS -Grants Management Officer-Email: sona.cook@acf.hhs.gov - Ph. 214-767-2973   - Joseph Bock-Program Authorizing Official-ACYF-Children's Bureau-Email: Bock.Joseph@acf.hhs.gov - Ph. 111-111-1111</t>
  </si>
  <si>
    <t>2001WICETV</t>
  </si>
  <si>
    <t>2101WICETV</t>
  </si>
  <si>
    <t>2201WICETV</t>
  </si>
  <si>
    <t>2301WICETV</t>
  </si>
  <si>
    <t>2401WICETV</t>
  </si>
  <si>
    <t>Chafee Education and Training Vouchers Program (ETV) - COVID</t>
  </si>
  <si>
    <t>2101WIETVC</t>
  </si>
  <si>
    <t>Head Start State Collaboration Grant</t>
  </si>
  <si>
    <t>05CD00406601</t>
  </si>
  <si>
    <t>The objectives are to promote school readiness by enhancing the social and cognitive development of low-income children, including children on federally recognized reservations and children of migratory farm workers, through the provision of comprehensive health, educational, nutritional, social and other services; and to involve parents in their children's learning and to help parents make progress toward their educational, literacy and employment goals.</t>
  </si>
  <si>
    <t>Ms. Guadalupe Quiroz
Grants Management Officer
guadalupe.quiroz@acf.hhs.gov
312-886-9282</t>
  </si>
  <si>
    <t>05CD00408801</t>
  </si>
  <si>
    <t>05CD00408802</t>
  </si>
  <si>
    <t>05CD00408803</t>
  </si>
  <si>
    <t>05CD00408804</t>
  </si>
  <si>
    <t>Adoption and Legal Guardianship Incentive Payments</t>
  </si>
  <si>
    <t>2102WIAIPP</t>
  </si>
  <si>
    <t>To provide incentives to States and eligible Tribes to increase annually the number of children in foster care who find permanent homes through adoption or legal guardianship.</t>
  </si>
  <si>
    <t>2202WIAIPP</t>
  </si>
  <si>
    <t>2302WIAIPP</t>
  </si>
  <si>
    <t>2402WIAIPP</t>
  </si>
  <si>
    <t>Stephanie Tubbs Jones Child Welfare Services Program</t>
  </si>
  <si>
    <t>1802WICWSS</t>
  </si>
  <si>
    <t>The purpose of the Stephanie Tubbs Jones Child Welfare Services program is to promote State and Tribal flexibility in the development and expansion of a coordinated child and family services program that utilizes community-based agencies and ensures all children are raised in safe, loving families.</t>
  </si>
  <si>
    <t>Joseph Bock-Program Authorizing Official-ACYF - Children's Bureau - Email: Bock.Joseph@acf.hhs.gov - Ph. 111-111-111</t>
  </si>
  <si>
    <t>1902WICWSS</t>
  </si>
  <si>
    <t>2002WICWSS</t>
  </si>
  <si>
    <t>2102WICWSS</t>
  </si>
  <si>
    <t>2202WICWSS</t>
  </si>
  <si>
    <t>2302WICWSS</t>
  </si>
  <si>
    <t>2402WICWSS</t>
  </si>
  <si>
    <t>Disaster Relief Grant
Related to Child Welfare IV-B Part 1</t>
  </si>
  <si>
    <t>2002WIDCWS</t>
  </si>
  <si>
    <t>Title IV-B agencies must use these funds to address the needs of children and families in areas affected by disasters and the child welfare workforce supporting them, consistent with the statutory program purposes of  title IV-B part 1 as follows: 1. protecting and promoting the welfare of all children, 2. preventing the neglect, abuse, or exploitation of children, 3. supporting at-risk families through services which allow children, where appropriate, to remain safely with their families or return to their families in a timely manner, 4. promoting the safety, permanence, and well-being of children in foster care and adoptive families, and 5. providing training, professional development and support to ensure a well-qualified child welfare workforce.
Formula fund source.</t>
  </si>
  <si>
    <t>Dept. of Health and
Human Services</t>
  </si>
  <si>
    <t>Janice Realeza
Grants Management Officer
Email:MGM_Grantor@grantsolutions.gov  Ph. 215-861-4007
Jerry Milner-Associate Commissioner  Email: MGM_Grantor@grantsolutions.gov  Ph. 202-205-8618</t>
  </si>
  <si>
    <t>Child Welfare Services - State Grants
COVID-19 Funding</t>
  </si>
  <si>
    <t>2002WICWC3</t>
  </si>
  <si>
    <t>Funding to prevent, prepare for or respond to coronavirus, consistent with the statutory program purposes of title IV-B subpart 1 as follows to promote State flexbility in the development and expansion of coordinated child and family services program that utilizes community-based agencies and ensures all children are raised in safe loving families, by protecting and promoting the welfare of all children, preventing the neglect, abuse, or exploitation of children, supporting at-risk families through services which allow children, where appropriate to remain safely with their families or return to their families in a timely manner, promoting the safety permanence and well-being of chilren in foster care and adoptive families, and providing training professional development and support to ensure a well-qualified child welfare workforce. Formula Funding Type</t>
  </si>
  <si>
    <t>Janice Realeza
Grants Management Officer
Email: MGM_Grantor@grantsolutions.gov
Ph. 215-861-4007
Jerry Milner-Program Official-Associate Commissioner-Email: MGM_Grantor@grantsolutions.gov
Ph. 202-205-8618</t>
  </si>
  <si>
    <t>Foster Care - Title IV-E</t>
  </si>
  <si>
    <t>2201WIFOST</t>
  </si>
  <si>
    <t>The Title IV-E Foster Care program helps States, Indian Tribes, Tribal organizations and Tribal consortia (Tribes) to provide safe and stable out-of-home care for children under the jurisdiction of the State or Tribal child welfare agency until the children are returned home safely, placed with adoptive families, or placed in other planned arrangements for permanency. The program provides funds to assist with the costs of foster care maintenance for eligible children; administrative costs to manage the program; and training for public agency staff, foster parents and eligible professional partner agency staff. In addition, $3 million is reserved for technical assistance and plan development/implementation grants to eligible Tribes, beginning in fiscal year 2009.</t>
  </si>
  <si>
    <t>2301WIFOST</t>
  </si>
  <si>
    <t>2401WIFOST</t>
  </si>
  <si>
    <t>2501WIFOST</t>
  </si>
  <si>
    <t>Adoption Assistance</t>
  </si>
  <si>
    <t>2201WIADPT</t>
  </si>
  <si>
    <t>To provide Federal Financial Participation (FFP) to States, Indian Tribes, Tribal organizations and Tribal consortia (Tribes) in adoption subsidy costs for the adoption of children with special needs who cannot be reunited with their families and who meet certain eligibility tests. This assistance is intended to prevent inappropriately long stays in foster care and to promote the healthy development of children through increased safety, permanency and well-being.</t>
  </si>
  <si>
    <t>Sona Cook Grants Management Officer sona.cook@acf.hhs.gov 214-767-2973</t>
  </si>
  <si>
    <t>2301WIADPT</t>
  </si>
  <si>
    <t>2401WIADPT</t>
  </si>
  <si>
    <t>2501WIADPT</t>
  </si>
  <si>
    <t>Social Services Block Grant</t>
  </si>
  <si>
    <t>2001WISOSR</t>
  </si>
  <si>
    <t>To enable each State to furnish social services best suited to the needs of the individuals residing in the State. Federal block grant funds may be used to provide services directed toward one of the following five goals specified in the law: (1) To prevent, reduce, or eliminate dependency; (2) to achieve or maintain self-sufficiency; (3) to prevent neglect, abuse, or exploitation of children and adults; (4) to prevent or reduce inappropriate institutional care; and (5) to secure admission or referral for institutional care when other forms of care are not appropriate.
The SSBG award provides funding under the Extending Government Funding and Delivering Emergency Assistance Act (Public Law 117-43).</t>
  </si>
  <si>
    <t>Yolanda J. Butler, Ph.D
Director, Division of Social Services 330 C Street SW, 5th Floor West, Mail Stop 5425,   Washington,  DC  20201 Yolanda.Butler@acf.hhs.gov 
202-401-5591</t>
  </si>
  <si>
    <t>2101WISOSR</t>
  </si>
  <si>
    <t>2201WISOSR</t>
  </si>
  <si>
    <t>2301WISOSR</t>
  </si>
  <si>
    <t>2401WISOSR</t>
  </si>
  <si>
    <t>Child Abuse and Neglect State Grants</t>
  </si>
  <si>
    <t>2102WINCAN</t>
  </si>
  <si>
    <t>To assist States in the support and improvement of their child protective services systems.</t>
  </si>
  <si>
    <t>Gail Collins 1250 Maryland Avenue, SW, 8th Floor, Washington, District of Columbia 20024 Email: gail.collins@acf.hhs.gov Phone: 202-205-8552</t>
  </si>
  <si>
    <t>2202WINCAN</t>
  </si>
  <si>
    <t>2302WINCAN</t>
  </si>
  <si>
    <t>2402WINCAN</t>
  </si>
  <si>
    <t>Family Violence Prevention and Services/Domestic Violence Shelter and Supportive Services</t>
  </si>
  <si>
    <t>1802WIFVPS</t>
  </si>
  <si>
    <t xml:space="preserve">To assist States* and Native American Tribes (including Alaska Native Villages) and Tribal Organizations [Tribes] in efforts to increase public awareness about, and primary and secondary prevention of family violence, domestic violence, and dating violence; and assist States and Tribes in efforts to provide immediate shelter and supportive services for victims of family violence, domestic violence, or dating violence, and their dependents.
* The term "State" means each of the several States, the District of Columbia, the Commonwealth of Puerto Rico and the territories of Guam, American Samoa, the United States Virgin Islands, and the Commonwealth of the Northern Mariana Islands. </t>
  </si>
  <si>
    <t>Sona Cook 
Grants Management Officer 
sona.cook@acf.hhs.gov 
214-767-2973
Program Official Contact Information
Shawndell Dawson1 
ACYF - Family and Youth Services Bureau 
shawndell.dawson@acf.hhs.gov 
202-205-1476</t>
  </si>
  <si>
    <t>1902WIFVPS</t>
  </si>
  <si>
    <t>2002WIFVPS</t>
  </si>
  <si>
    <t>2102WIFVPS</t>
  </si>
  <si>
    <t>2202WIFVPS</t>
  </si>
  <si>
    <t>2302WIFVPS</t>
  </si>
  <si>
    <t>2402WIFVPS</t>
  </si>
  <si>
    <t>Supplemental COVID-19 Funding for Family Violence</t>
  </si>
  <si>
    <t>2002WIFVC3</t>
  </si>
  <si>
    <t>Funding provided by the Coronavirus, Aid, Relief, and Economic Security Act to conduct human service activities related to or affected by COVID-19 for services and supports for victims of domestic violence and their dependents.  This program has no cost sharing, Matching, or maintenance of Effort (MOE) requirement.There is a 5% limit of the grant funds for State Administration Costs. Cares Act 2020 fund source.</t>
  </si>
  <si>
    <t>Margaret Harrell-Email: Margaret.Harrell@ACF.hhs.gov
Jerry Milner-Associate Commissioner-Email: MGM_Grantor @grantsolutions.gov-Ph. 202-205-8618</t>
  </si>
  <si>
    <t>Family Violence Prevention and Services/Domestic Violence Shelter and Supportive Services - ARPA</t>
  </si>
  <si>
    <t>2102WIFVC6</t>
  </si>
  <si>
    <t>Family Violence Prevention and Services/Domestic Violence Shelter and Supportive Services (States and Territories) – COVID Testing Supplemental, funded by ARPA</t>
  </si>
  <si>
    <t>2202WIFTC6</t>
  </si>
  <si>
    <t>Chafee Foster Care Independence Program</t>
  </si>
  <si>
    <t>2002WICILP</t>
  </si>
  <si>
    <t>To assist States and eligible Indian Tribes in establishing and carrying out programs designed to assist foster youth likely to remain in foster care until 18 years of age, youth who leave foster care for adoption or kinship guardianship after attaining age 16, and youth who have left foster care because they attained 18 years of age and have not yet attained 21 years of age, to make the transition from foster care to self-sufficiency.</t>
  </si>
  <si>
    <t>2102WICILP</t>
  </si>
  <si>
    <t>2202WICILP</t>
  </si>
  <si>
    <t>2302WICILP</t>
  </si>
  <si>
    <t>2402WICILP</t>
  </si>
  <si>
    <t>2502WICILP</t>
  </si>
  <si>
    <t>Chafee Foster Care Independence Program -COVID</t>
  </si>
  <si>
    <t>2102WICILC</t>
  </si>
  <si>
    <t>Maternal, Infant and Early Childhood Home Visiting Grant Program</t>
  </si>
  <si>
    <t>18X10MC32229</t>
  </si>
  <si>
    <t xml:space="preserve">The goals of the Maternal, Infant, and Early Childhood Home Visiting Program (MIECHV Program) are to: (1) strengthen and improve the programs and activities carried out under Title V of the Social Security Act; (2) improve coordination of services for at-risk communities; and (3) identify and provide comprehensive services to improve outcomes for eligible families who reside in at-risk communities. The MIECHV Program was created to support voluntary, evidence-based home visiting services for at-risk pregnant women and parents with young children up to kindergarten entry. The MIECHV Program builds upon decades of scientific research that shows home visits conducted by a nurse, social worker, early childhood educator, or other trained professional during pregnancy and in the first years of a child’s life improves the lives of children and families. Home visiting helps prevent child abuse and neglect, supports positive parenting, improves maternal and child health, and promotes child development and school readiness. The investment provides coordinated and comprehensive high-quality voluntary, evidence-based home visiting services with a national reach. The MIECHV Program plays a crucial role in building high-quality, comprehensive statewide early childhood systems to support pregnant women, parents and caregivers, and children from birth to kindergarten entry and ultimately, to improve health and development outcomes. </t>
  </si>
  <si>
    <t>Awarding Agency Contact Information
Tya T Renwick
Grants Management Specialist
Office of Federal Assistance Management (OFAM)
Division of Grants Management Office (DGMO)
trenwick@hrsa.gov
(301) 594‐0227</t>
  </si>
  <si>
    <t>19X10MC33618</t>
  </si>
  <si>
    <t>20X10MC39724</t>
  </si>
  <si>
    <t>21X10MC43618</t>
  </si>
  <si>
    <t>22X10MC46901</t>
  </si>
  <si>
    <t>23X10MC50338</t>
  </si>
  <si>
    <t>24X10MC53646</t>
  </si>
  <si>
    <t>Maternal, Infant and Early Childhood Homevisiting Grant Program - ARPA</t>
  </si>
  <si>
    <t>21X11MC41952C6</t>
  </si>
  <si>
    <t>Funded by ARPA - the goals of the Maternal, Infant, and Early Childhood Home Visiting Program (MIECHV Program) are to: (1) strengthen and improve the programs and activities carried out under Title V of the Social Security Act; (2) improve coordination of services for at-risk communities; and (3) identify and provide comprehensive services to improve outcomes for eligible families who reside in at-risk communities. The MIECHV Program was created to support voluntary, evidence-based home visiting services for at-risk pregnant women and parents with young children up to kindergarten entry. The MIECHV Program builds upon decades of scientific research that shows home visits conducted by a nurse, social worker, early childhood educator, or other trained professional during pregnancy and in the first years of a child’s life improves the lives of children and families. Home visiting helps prevent child abuse and neglect, supports positive parenting, improves maternal and child health, and promotes child development and school readiness. The investment provides coordinated and comprehensive high-quality voluntary, evidence-based home visiting services with a national reach. The MIECHV Program plays a crucial role in building high-quality, comprehensive statewide early childhood systems to support pregnant women, parents and caregivers, and children from birth to kindergarten entry and ultimately, to improve health and development outcomes.</t>
  </si>
  <si>
    <t>Health &amp; Human Services/Health Resources and Services Administration</t>
  </si>
  <si>
    <t>Tya T Renwick
Grants Management Specialist
Office of Federal Assistance Management (OFAM)
Division of Grants Management Office (DGMO)
trenwick@hrsa.gov
(301) 594‐0227</t>
  </si>
  <si>
    <t>22X11MC45262C6</t>
  </si>
  <si>
    <t>Block Grants for Prevention and Treatment of Substance Abuse</t>
  </si>
  <si>
    <t>B08TI083040-01</t>
  </si>
  <si>
    <t>5/15/2020 / 9/24/2020</t>
  </si>
  <si>
    <t>to provide substance abuse prevention and treatment services in the state</t>
  </si>
  <si>
    <t>SAMHSA</t>
  </si>
  <si>
    <t>DHS Deputy Secretary, Julie Willems Van Dijk, DHSContractCentral@dhs.wisconsin.gov</t>
  </si>
  <si>
    <t>B08TI083482-01</t>
  </si>
  <si>
    <t>B08TI084677</t>
  </si>
  <si>
    <t>B08TI085839</t>
  </si>
  <si>
    <t>Community Project Funding/Congressionally Directed Spending</t>
  </si>
  <si>
    <t>24A60CP000334</t>
  </si>
  <si>
    <t>The goal is to fund projects in the amounts specified in the table titled “Community Project Funding/Congressional Directed Spending” in the Explanatory Statement for the U.S. Department of Labor’s annual appropriation.</t>
  </si>
  <si>
    <t>Department of Labor, subawarded to DCF by WI DWD</t>
  </si>
  <si>
    <t>Pamela McGillivray
Deputy Secretary
Department of Workforce Development
201 East Washington Avenue
Madison, WI 53707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</si>
</sst>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6" x14ac:knownFonts="1">
    <font>
      <sz val="11"/>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s>
  <cellStyleXfs count="2">
    <xf numFmtId="0" fontId="0" fillId="0" borderId="0"/>
    <xf numFmtId="44" fontId="3" fillId="0" borderId="0" applyFont="0" applyFill="0" applyBorder="0" applyAlignment="0" applyProtection="0"/>
  </cellStyleXfs>
  <cellXfs count="142">
    <xf numFmtId="0" fontId="0" fillId="0" borderId="0" xfId="0"/>
    <xf numFmtId="0" fontId="0" fillId="0" borderId="0" xfId="0" applyFill="1" applyBorder="1"/>
    <xf numFmtId="0" fontId="1" fillId="0" borderId="0" xfId="0" applyFont="1" applyFill="1" applyBorder="1" applyAlignment="1">
      <alignment vertical="top" wrapText="1"/>
    </xf>
    <xf numFmtId="0" fontId="0" fillId="0" borderId="1" xfId="0" applyFill="1" applyBorder="1"/>
    <xf numFmtId="14" fontId="0" fillId="0" borderId="1" xfId="0" applyNumberFormat="1" applyFill="1" applyBorder="1"/>
    <xf numFmtId="0" fontId="0" fillId="0" borderId="2" xfId="0" applyFill="1" applyBorder="1"/>
    <xf numFmtId="14" fontId="0" fillId="0" borderId="2" xfId="0" applyNumberFormat="1" applyFill="1" applyBorder="1"/>
    <xf numFmtId="0" fontId="0" fillId="0" borderId="3" xfId="0" applyFill="1" applyBorder="1"/>
    <xf numFmtId="14" fontId="0" fillId="0" borderId="3" xfId="0" applyNumberFormat="1" applyFill="1" applyBorder="1"/>
    <xf numFmtId="0" fontId="0" fillId="0"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44" fontId="0" fillId="0" borderId="2" xfId="1" applyFont="1" applyFill="1" applyBorder="1"/>
    <xf numFmtId="44" fontId="0" fillId="0" borderId="1" xfId="1" applyFont="1" applyFill="1" applyBorder="1"/>
    <xf numFmtId="44" fontId="0" fillId="0" borderId="3" xfId="1" applyFont="1" applyFill="1" applyBorder="1"/>
    <xf numFmtId="164" fontId="1" fillId="0" borderId="0" xfId="0" applyNumberFormat="1" applyFont="1" applyFill="1" applyBorder="1" applyAlignment="1">
      <alignment horizontal="center" wrapText="1"/>
    </xf>
    <xf numFmtId="0" fontId="1" fillId="0" borderId="0" xfId="0" applyFont="1" applyFill="1" applyBorder="1" applyAlignment="1">
      <alignment horizontal="center" wrapText="1"/>
    </xf>
    <xf numFmtId="44" fontId="0" fillId="0" borderId="1" xfId="1" applyFont="1" applyFill="1" applyBorder="1" applyAlignment="1">
      <alignment horizontal="right"/>
    </xf>
    <xf numFmtId="0" fontId="0" fillId="0" borderId="11" xfId="0" applyFill="1" applyBorder="1" applyAlignment="1">
      <alignment horizontal="center"/>
    </xf>
    <xf numFmtId="0" fontId="0" fillId="0" borderId="11" xfId="0" applyFill="1" applyBorder="1"/>
    <xf numFmtId="44" fontId="0" fillId="0" borderId="11" xfId="1" applyFont="1" applyFill="1" applyBorder="1"/>
    <xf numFmtId="14" fontId="0" fillId="0" borderId="11" xfId="0" applyNumberFormat="1" applyFill="1" applyBorder="1"/>
    <xf numFmtId="0" fontId="0" fillId="0" borderId="14" xfId="0" applyFill="1" applyBorder="1" applyAlignment="1">
      <alignment horizontal="center"/>
    </xf>
    <xf numFmtId="0" fontId="0" fillId="0" borderId="14" xfId="0" applyFill="1" applyBorder="1"/>
    <xf numFmtId="44" fontId="0" fillId="0" borderId="14" xfId="1" applyFont="1" applyFill="1" applyBorder="1"/>
    <xf numFmtId="14" fontId="0" fillId="0" borderId="14" xfId="0" applyNumberFormat="1" applyFill="1" applyBorder="1"/>
    <xf numFmtId="0" fontId="0" fillId="0" borderId="0" xfId="0" applyFill="1"/>
    <xf numFmtId="0" fontId="0" fillId="0" borderId="0" xfId="0" applyFont="1" applyFill="1" applyBorder="1"/>
    <xf numFmtId="0" fontId="0" fillId="0" borderId="22" xfId="0" applyFill="1" applyBorder="1" applyAlignment="1">
      <alignment horizontal="center"/>
    </xf>
    <xf numFmtId="0" fontId="0" fillId="0" borderId="22" xfId="0" applyFill="1" applyBorder="1"/>
    <xf numFmtId="44" fontId="0" fillId="0" borderId="22" xfId="1" applyFont="1" applyFill="1" applyBorder="1"/>
    <xf numFmtId="14" fontId="0" fillId="0" borderId="22" xfId="0" applyNumberFormat="1" applyFill="1" applyBorder="1"/>
    <xf numFmtId="164" fontId="0" fillId="0" borderId="17" xfId="0" applyNumberFormat="1" applyFill="1" applyBorder="1" applyAlignment="1">
      <alignment horizontal="center" vertical="top" wrapText="1"/>
    </xf>
    <xf numFmtId="0" fontId="0" fillId="0" borderId="0" xfId="0" applyFill="1" applyBorder="1" applyAlignment="1">
      <alignment horizontal="center"/>
    </xf>
    <xf numFmtId="0" fontId="0" fillId="0" borderId="2" xfId="0" applyBorder="1" applyAlignment="1">
      <alignment horizontal="center"/>
    </xf>
    <xf numFmtId="0" fontId="0" fillId="0" borderId="2" xfId="0" applyBorder="1"/>
    <xf numFmtId="14" fontId="0" fillId="0" borderId="2" xfId="0" applyNumberFormat="1" applyBorder="1"/>
    <xf numFmtId="0" fontId="0" fillId="0" borderId="1" xfId="0" applyBorder="1" applyAlignment="1">
      <alignment horizontal="center"/>
    </xf>
    <xf numFmtId="0" fontId="0" fillId="0" borderId="1" xfId="0" applyBorder="1"/>
    <xf numFmtId="14" fontId="0" fillId="0" borderId="1" xfId="0" applyNumberFormat="1" applyBorder="1"/>
    <xf numFmtId="0" fontId="0" fillId="0" borderId="3" xfId="0" applyBorder="1" applyAlignment="1">
      <alignment horizontal="center"/>
    </xf>
    <xf numFmtId="0" fontId="0" fillId="0" borderId="3" xfId="0" applyBorder="1"/>
    <xf numFmtId="14" fontId="0" fillId="0" borderId="3" xfId="0" applyNumberFormat="1" applyBorder="1"/>
    <xf numFmtId="0" fontId="0" fillId="0" borderId="22" xfId="0" applyFill="1" applyBorder="1" applyAlignment="1">
      <alignment vertical="center"/>
    </xf>
    <xf numFmtId="0" fontId="0" fillId="0" borderId="2" xfId="0" applyFill="1" applyBorder="1" applyAlignment="1">
      <alignment vertical="center"/>
    </xf>
    <xf numFmtId="0" fontId="0" fillId="0" borderId="1" xfId="0" applyFill="1" applyBorder="1" applyAlignment="1">
      <alignment vertical="center"/>
    </xf>
    <xf numFmtId="0" fontId="0" fillId="0" borderId="19" xfId="0" applyFill="1" applyBorder="1" applyAlignment="1">
      <alignment horizontal="center"/>
    </xf>
    <xf numFmtId="0" fontId="0" fillId="0" borderId="19" xfId="0" applyFill="1" applyBorder="1"/>
    <xf numFmtId="44" fontId="0" fillId="0" borderId="19" xfId="1" applyFont="1" applyFill="1" applyBorder="1"/>
    <xf numFmtId="14" fontId="0" fillId="0" borderId="19" xfId="0" applyNumberFormat="1" applyFill="1" applyBorder="1"/>
    <xf numFmtId="0" fontId="0" fillId="0" borderId="3" xfId="0" applyFill="1" applyBorder="1" applyAlignment="1">
      <alignment vertical="center"/>
    </xf>
    <xf numFmtId="0" fontId="0" fillId="0" borderId="23" xfId="0" applyFill="1" applyBorder="1" applyAlignment="1">
      <alignment horizontal="center"/>
    </xf>
    <xf numFmtId="0" fontId="0" fillId="0" borderId="23" xfId="0" applyFill="1" applyBorder="1"/>
    <xf numFmtId="44" fontId="0" fillId="0" borderId="23" xfId="1" applyFont="1" applyFill="1" applyBorder="1"/>
    <xf numFmtId="14" fontId="0" fillId="0" borderId="23" xfId="0" applyNumberFormat="1" applyFill="1" applyBorder="1"/>
    <xf numFmtId="164" fontId="0" fillId="0" borderId="13" xfId="0" applyNumberFormat="1"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4" xfId="0" applyFont="1" applyFill="1" applyBorder="1" applyAlignment="1">
      <alignment horizontal="left" vertical="top" wrapText="1"/>
    </xf>
    <xf numFmtId="0" fontId="2" fillId="0" borderId="19" xfId="0" applyFont="1" applyFill="1" applyBorder="1" applyAlignment="1">
      <alignment horizontal="left" vertical="top" wrapText="1"/>
    </xf>
    <xf numFmtId="164" fontId="0" fillId="0" borderId="13" xfId="0" applyNumberFormat="1" applyFill="1" applyBorder="1" applyAlignment="1">
      <alignment horizontal="center" vertical="top" wrapText="1"/>
    </xf>
    <xf numFmtId="164" fontId="0" fillId="0" borderId="17"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0" fontId="4" fillId="0" borderId="14" xfId="0" applyFont="1" applyFill="1" applyBorder="1" applyAlignment="1">
      <alignment horizontal="left" vertical="top" wrapText="1"/>
    </xf>
    <xf numFmtId="0" fontId="4" fillId="0" borderId="19" xfId="0" applyFont="1" applyFill="1" applyBorder="1" applyAlignment="1">
      <alignment horizontal="left" vertical="top" wrapText="1"/>
    </xf>
    <xf numFmtId="0" fontId="2" fillId="0" borderId="21" xfId="0" applyFont="1" applyFill="1" applyBorder="1" applyAlignment="1">
      <alignment horizontal="center" vertical="top" wrapText="1"/>
    </xf>
    <xf numFmtId="164" fontId="0" fillId="0" borderId="16" xfId="0" applyNumberFormat="1" applyFill="1" applyBorder="1" applyAlignment="1">
      <alignment horizontal="center" vertical="top" wrapText="1"/>
    </xf>
    <xf numFmtId="164" fontId="0" fillId="0" borderId="4" xfId="0" applyNumberFormat="1" applyFont="1" applyFill="1" applyBorder="1" applyAlignment="1">
      <alignment horizontal="center" vertical="top" wrapText="1"/>
    </xf>
    <xf numFmtId="164" fontId="0" fillId="0" borderId="6" xfId="0" applyNumberFormat="1" applyFont="1" applyFill="1" applyBorder="1" applyAlignment="1">
      <alignment horizontal="center" vertical="top" wrapText="1"/>
    </xf>
    <xf numFmtId="164" fontId="0" fillId="0" borderId="8"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9" xfId="0" applyFont="1" applyFill="1" applyBorder="1" applyAlignment="1">
      <alignment horizontal="center" vertical="top" wrapText="1"/>
    </xf>
    <xf numFmtId="164" fontId="0" fillId="0" borderId="16" xfId="0" applyNumberFormat="1" applyFont="1" applyFill="1" applyBorder="1" applyAlignment="1">
      <alignment horizontal="center" vertical="top" wrapText="1"/>
    </xf>
    <xf numFmtId="164" fontId="0" fillId="0" borderId="13" xfId="0" applyNumberFormat="1"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4"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4"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5" xfId="0" applyFont="1" applyFill="1" applyBorder="1" applyAlignment="1">
      <alignment horizontal="center" vertical="top" wrapText="1"/>
    </xf>
    <xf numFmtId="164" fontId="0" fillId="0" borderId="4" xfId="0" applyNumberFormat="1" applyFill="1" applyBorder="1" applyAlignment="1">
      <alignment horizontal="center" vertical="top" wrapText="1"/>
    </xf>
    <xf numFmtId="164" fontId="0" fillId="0" borderId="6" xfId="0" applyNumberFormat="1" applyFill="1" applyBorder="1" applyAlignment="1">
      <alignment horizontal="center" vertical="top" wrapText="1"/>
    </xf>
    <xf numFmtId="164" fontId="0" fillId="0" borderId="10" xfId="0" applyNumberFormat="1" applyFill="1" applyBorder="1" applyAlignment="1">
      <alignment horizontal="center" vertical="top" wrapText="1"/>
    </xf>
    <xf numFmtId="164" fontId="0" fillId="0" borderId="8" xfId="0" applyNumberFormat="1" applyFill="1" applyBorder="1" applyAlignment="1">
      <alignment horizontal="center" vertical="top" wrapText="1"/>
    </xf>
    <xf numFmtId="0" fontId="2" fillId="0" borderId="11" xfId="0" applyFont="1" applyFill="1" applyBorder="1" applyAlignment="1">
      <alignment horizontal="center" vertical="top" wrapText="1"/>
    </xf>
    <xf numFmtId="0" fontId="4" fillId="0" borderId="11"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top" wrapText="1"/>
    </xf>
    <xf numFmtId="0" fontId="0" fillId="0" borderId="14" xfId="0" applyBorder="1" applyAlignment="1">
      <alignment horizontal="center" vertical="top" wrapText="1"/>
    </xf>
    <xf numFmtId="0" fontId="0" fillId="0" borderId="19" xfId="0" applyBorder="1" applyAlignment="1">
      <alignment horizontal="center" vertical="top" wrapText="1"/>
    </xf>
    <xf numFmtId="0" fontId="4" fillId="0" borderId="18" xfId="0" applyFont="1" applyFill="1" applyBorder="1" applyAlignment="1">
      <alignment horizontal="left" vertical="top" wrapText="1"/>
    </xf>
    <xf numFmtId="0" fontId="0" fillId="0" borderId="14" xfId="0" applyBorder="1" applyAlignment="1">
      <alignment horizontal="left" vertical="top" wrapText="1"/>
    </xf>
    <xf numFmtId="0" fontId="0" fillId="0" borderId="19" xfId="0" applyBorder="1" applyAlignment="1">
      <alignment horizontal="left" vertical="top" wrapText="1"/>
    </xf>
    <xf numFmtId="0" fontId="2" fillId="0" borderId="18" xfId="0" applyFont="1" applyFill="1" applyBorder="1" applyAlignment="1">
      <alignment horizontal="left" vertical="top" wrapText="1"/>
    </xf>
    <xf numFmtId="0" fontId="0" fillId="0" borderId="15" xfId="0" applyBorder="1" applyAlignment="1">
      <alignment horizontal="center" vertical="top" wrapText="1"/>
    </xf>
    <xf numFmtId="0" fontId="0" fillId="0" borderId="21" xfId="0" applyBorder="1" applyAlignment="1">
      <alignment horizontal="center" vertical="top" wrapText="1"/>
    </xf>
    <xf numFmtId="0" fontId="2" fillId="0" borderId="14" xfId="0" applyFont="1" applyFill="1" applyBorder="1" applyAlignment="1">
      <alignment horizontal="left" vertical="top" wrapText="1"/>
    </xf>
    <xf numFmtId="0" fontId="2" fillId="0" borderId="19" xfId="0" applyFont="1" applyFill="1" applyBorder="1" applyAlignment="1">
      <alignment horizontal="left" vertical="top" wrapText="1"/>
    </xf>
    <xf numFmtId="0" fontId="0" fillId="0" borderId="13" xfId="0" applyBorder="1" applyAlignment="1">
      <alignment horizontal="center" vertical="top" wrapText="1"/>
    </xf>
    <xf numFmtId="0" fontId="0" fillId="0" borderId="17" xfId="0" applyBorder="1" applyAlignment="1">
      <alignment horizontal="center"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18" xfId="0" applyFont="1" applyBorder="1" applyAlignment="1">
      <alignment horizontal="left" vertical="top" wrapText="1"/>
    </xf>
    <xf numFmtId="0" fontId="2" fillId="0" borderId="14" xfId="0" applyFont="1" applyBorder="1" applyAlignment="1">
      <alignment horizontal="left" vertical="top" wrapText="1"/>
    </xf>
    <xf numFmtId="0" fontId="2" fillId="0" borderId="19" xfId="0" applyFont="1" applyBorder="1" applyAlignment="1">
      <alignment horizontal="left"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164" fontId="0" fillId="0" borderId="13" xfId="0" applyNumberFormat="1" applyFill="1" applyBorder="1" applyAlignment="1">
      <alignment horizontal="center" vertical="top" wrapText="1"/>
    </xf>
    <xf numFmtId="164" fontId="0" fillId="0" borderId="10" xfId="0" applyNumberFormat="1" applyFont="1" applyFill="1" applyBorder="1" applyAlignment="1">
      <alignment horizontal="center" vertical="top" wrapText="1"/>
    </xf>
    <xf numFmtId="164" fontId="0" fillId="0" borderId="17"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0" fontId="4" fillId="0" borderId="14" xfId="0" applyFont="1" applyFill="1" applyBorder="1" applyAlignment="1">
      <alignment horizontal="left" vertical="top" wrapText="1"/>
    </xf>
    <xf numFmtId="0" fontId="4" fillId="0" borderId="19" xfId="0" applyFont="1" applyFill="1" applyBorder="1" applyAlignment="1">
      <alignment horizontal="left" vertical="top" wrapText="1"/>
    </xf>
    <xf numFmtId="0" fontId="2" fillId="0" borderId="5" xfId="0" applyFont="1" applyBorder="1" applyAlignment="1">
      <alignment horizontal="center" vertical="top" wrapText="1"/>
    </xf>
    <xf numFmtId="164" fontId="0" fillId="0" borderId="4" xfId="0" applyNumberFormat="1" applyBorder="1" applyAlignment="1">
      <alignment horizontal="center" vertical="top" wrapText="1"/>
    </xf>
    <xf numFmtId="164" fontId="0" fillId="0" borderId="6" xfId="0" applyNumberFormat="1" applyBorder="1" applyAlignment="1">
      <alignment horizontal="center" vertical="top" wrapText="1"/>
    </xf>
    <xf numFmtId="164" fontId="0" fillId="0" borderId="8" xfId="0" applyNumberForma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21" xfId="0" applyFont="1" applyFill="1" applyBorder="1" applyAlignment="1">
      <alignment horizontal="center" vertical="top" wrapText="1"/>
    </xf>
    <xf numFmtId="0" fontId="4" fillId="0" borderId="19" xfId="0" applyFont="1" applyBorder="1" applyAlignment="1">
      <alignment horizontal="left" vertical="top" wrapText="1"/>
    </xf>
    <xf numFmtId="0" fontId="0" fillId="0" borderId="19" xfId="0" applyFill="1" applyBorder="1" applyAlignment="1">
      <alignment horizontal="left" vertical="top" wrapText="1"/>
    </xf>
    <xf numFmtId="164" fontId="0" fillId="0" borderId="16" xfId="0" applyNumberFormat="1" applyFill="1" applyBorder="1" applyAlignment="1">
      <alignment horizontal="center" vertical="top" wrapText="1"/>
    </xf>
    <xf numFmtId="0" fontId="0" fillId="0" borderId="19" xfId="0" applyFill="1" applyBorder="1" applyAlignment="1">
      <alignment horizontal="center" vertical="top" wrapText="1"/>
    </xf>
    <xf numFmtId="44" fontId="0" fillId="0" borderId="22" xfId="1"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7"/>
  <sheetViews>
    <sheetView showGridLines="0" tabSelected="1" zoomScale="115" zoomScaleNormal="115" workbookViewId="0">
      <pane ySplit="1" topLeftCell="A2" activePane="bottomLeft" state="frozen"/>
      <selection pane="bottomLeft"/>
    </sheetView>
  </sheetViews>
  <sheetFormatPr defaultColWidth="9.140625" defaultRowHeight="15" x14ac:dyDescent="0.25"/>
  <cols>
    <col min="1" max="1" width="12" style="1" bestFit="1" customWidth="1"/>
    <col min="2" max="2" width="20.5703125" style="1" customWidth="1"/>
    <col min="3" max="3" width="9" style="1" customWidth="1"/>
    <col min="4" max="4" width="16.7109375" style="1" customWidth="1"/>
    <col min="5" max="5" width="18" style="1" customWidth="1"/>
    <col min="6" max="6" width="15.28515625" style="1" bestFit="1" customWidth="1"/>
    <col min="7" max="7" width="108.5703125" style="1" customWidth="1"/>
    <col min="8" max="8" width="19.5703125" style="1" customWidth="1"/>
    <col min="9" max="9" width="28.85546875" style="1" customWidth="1"/>
    <col min="10" max="10" width="5.5703125" style="33" bestFit="1" customWidth="1"/>
    <col min="11" max="16384" width="9.140625" style="1"/>
  </cols>
  <sheetData>
    <row r="1" spans="1:10" s="2" customFormat="1" ht="36.75" thickBot="1" x14ac:dyDescent="0.25">
      <c r="A1" s="15" t="s">
        <v>0</v>
      </c>
      <c r="B1" s="16" t="s">
        <v>1</v>
      </c>
      <c r="C1" s="16" t="s">
        <v>2</v>
      </c>
      <c r="D1" s="16" t="s">
        <v>3</v>
      </c>
      <c r="E1" s="16" t="s">
        <v>4</v>
      </c>
      <c r="F1" s="16" t="s">
        <v>5</v>
      </c>
      <c r="G1" s="16" t="s">
        <v>6</v>
      </c>
      <c r="H1" s="16" t="s">
        <v>7</v>
      </c>
      <c r="I1" s="16" t="s">
        <v>8</v>
      </c>
      <c r="J1" s="16" t="s">
        <v>9</v>
      </c>
    </row>
    <row r="2" spans="1:10" ht="30" customHeight="1" x14ac:dyDescent="0.25">
      <c r="A2" s="69">
        <v>17.289000000000001</v>
      </c>
      <c r="B2" s="72" t="s">
        <v>282</v>
      </c>
      <c r="C2" s="10">
        <v>2024</v>
      </c>
      <c r="D2" s="5" t="s">
        <v>283</v>
      </c>
      <c r="E2" s="12">
        <v>2014950</v>
      </c>
      <c r="F2" s="6">
        <v>45365</v>
      </c>
      <c r="G2" s="75" t="s">
        <v>284</v>
      </c>
      <c r="H2" s="78" t="s">
        <v>285</v>
      </c>
      <c r="I2" s="78" t="s">
        <v>286</v>
      </c>
      <c r="J2" s="81" t="s">
        <v>15</v>
      </c>
    </row>
    <row r="3" spans="1:10" ht="30" customHeight="1" x14ac:dyDescent="0.25">
      <c r="A3" s="70"/>
      <c r="B3" s="73"/>
      <c r="C3" s="9"/>
      <c r="D3" s="3"/>
      <c r="E3" s="13"/>
      <c r="F3" s="4"/>
      <c r="G3" s="76"/>
      <c r="H3" s="79"/>
      <c r="I3" s="79"/>
      <c r="J3" s="82"/>
    </row>
    <row r="4" spans="1:10" ht="30" customHeight="1" x14ac:dyDescent="0.25">
      <c r="A4" s="70"/>
      <c r="B4" s="73"/>
      <c r="C4" s="9"/>
      <c r="D4" s="3"/>
      <c r="E4" s="13"/>
      <c r="F4" s="4"/>
      <c r="G4" s="76"/>
      <c r="H4" s="79"/>
      <c r="I4" s="79"/>
      <c r="J4" s="82"/>
    </row>
    <row r="5" spans="1:10" ht="30" customHeight="1" thickBot="1" x14ac:dyDescent="0.3">
      <c r="A5" s="71"/>
      <c r="B5" s="74"/>
      <c r="C5" s="11"/>
      <c r="D5" s="7"/>
      <c r="E5" s="14"/>
      <c r="F5" s="8"/>
      <c r="G5" s="77"/>
      <c r="H5" s="80"/>
      <c r="I5" s="80"/>
      <c r="J5" s="83"/>
    </row>
    <row r="6" spans="1:10" ht="30" customHeight="1" x14ac:dyDescent="0.25">
      <c r="A6" s="69">
        <v>21.027000000000001</v>
      </c>
      <c r="B6" s="72" t="s">
        <v>10</v>
      </c>
      <c r="C6" s="10">
        <v>2021</v>
      </c>
      <c r="D6" s="5" t="s">
        <v>11</v>
      </c>
      <c r="E6" s="12">
        <v>25516200</v>
      </c>
      <c r="F6" s="6">
        <v>44466</v>
      </c>
      <c r="G6" s="75" t="s">
        <v>12</v>
      </c>
      <c r="H6" s="78" t="s">
        <v>13</v>
      </c>
      <c r="I6" s="78" t="s">
        <v>14</v>
      </c>
      <c r="J6" s="81" t="s">
        <v>15</v>
      </c>
    </row>
    <row r="7" spans="1:10" ht="30" customHeight="1" x14ac:dyDescent="0.25">
      <c r="A7" s="70"/>
      <c r="B7" s="73"/>
      <c r="C7" s="28">
        <v>2024</v>
      </c>
      <c r="D7" s="29" t="s">
        <v>11</v>
      </c>
      <c r="E7" s="30">
        <f>172639628+7500000</f>
        <v>180139628</v>
      </c>
      <c r="F7" s="31">
        <v>45531</v>
      </c>
      <c r="G7" s="76"/>
      <c r="H7" s="79"/>
      <c r="I7" s="79"/>
      <c r="J7" s="82"/>
    </row>
    <row r="8" spans="1:10" ht="30" customHeight="1" x14ac:dyDescent="0.25">
      <c r="A8" s="70"/>
      <c r="B8" s="73"/>
      <c r="C8" s="9"/>
      <c r="D8" s="3"/>
      <c r="E8" s="13"/>
      <c r="F8" s="4"/>
      <c r="G8" s="76"/>
      <c r="H8" s="79"/>
      <c r="I8" s="79"/>
      <c r="J8" s="82"/>
    </row>
    <row r="9" spans="1:10" ht="30" customHeight="1" thickBot="1" x14ac:dyDescent="0.3">
      <c r="A9" s="71"/>
      <c r="B9" s="74"/>
      <c r="C9" s="11"/>
      <c r="D9" s="7"/>
      <c r="E9" s="14"/>
      <c r="F9" s="8"/>
      <c r="G9" s="77"/>
      <c r="H9" s="80"/>
      <c r="I9" s="80"/>
      <c r="J9" s="83"/>
    </row>
    <row r="10" spans="1:10" ht="30" customHeight="1" x14ac:dyDescent="0.25">
      <c r="A10" s="84">
        <v>93.09</v>
      </c>
      <c r="B10" s="86" t="s">
        <v>16</v>
      </c>
      <c r="C10" s="9">
        <v>2022</v>
      </c>
      <c r="D10" s="3" t="s">
        <v>17</v>
      </c>
      <c r="E10" s="13">
        <v>5444470</v>
      </c>
      <c r="F10" s="4">
        <v>44470</v>
      </c>
      <c r="G10" s="88" t="s">
        <v>18</v>
      </c>
      <c r="H10" s="86" t="s">
        <v>19</v>
      </c>
      <c r="I10" s="78" t="s">
        <v>20</v>
      </c>
      <c r="J10" s="90" t="s">
        <v>15</v>
      </c>
    </row>
    <row r="11" spans="1:10" ht="30" customHeight="1" x14ac:dyDescent="0.25">
      <c r="A11" s="85"/>
      <c r="B11" s="87"/>
      <c r="C11" s="9">
        <v>2023</v>
      </c>
      <c r="D11" s="3" t="s">
        <v>21</v>
      </c>
      <c r="E11" s="13">
        <v>5675770</v>
      </c>
      <c r="F11" s="4">
        <v>44835</v>
      </c>
      <c r="G11" s="89"/>
      <c r="H11" s="87"/>
      <c r="I11" s="79"/>
      <c r="J11" s="91"/>
    </row>
    <row r="12" spans="1:10" ht="30" customHeight="1" x14ac:dyDescent="0.25">
      <c r="A12" s="85"/>
      <c r="B12" s="87"/>
      <c r="C12" s="9">
        <v>2024</v>
      </c>
      <c r="D12" s="3" t="s">
        <v>22</v>
      </c>
      <c r="E12" s="13">
        <v>5171172</v>
      </c>
      <c r="F12" s="4">
        <v>45200</v>
      </c>
      <c r="G12" s="89"/>
      <c r="H12" s="87"/>
      <c r="I12" s="79"/>
      <c r="J12" s="91"/>
    </row>
    <row r="13" spans="1:10" ht="30" customHeight="1" thickBot="1" x14ac:dyDescent="0.3">
      <c r="A13" s="85"/>
      <c r="B13" s="87"/>
      <c r="C13" s="9">
        <v>2025</v>
      </c>
      <c r="D13" s="3" t="s">
        <v>23</v>
      </c>
      <c r="E13" s="13">
        <v>3800231</v>
      </c>
      <c r="F13" s="4">
        <v>45566</v>
      </c>
      <c r="G13" s="89"/>
      <c r="H13" s="87"/>
      <c r="I13" s="80"/>
      <c r="J13" s="91"/>
    </row>
    <row r="14" spans="1:10" s="26" customFormat="1" ht="30" customHeight="1" x14ac:dyDescent="0.25">
      <c r="A14" s="92">
        <v>93.242999999999995</v>
      </c>
      <c r="B14" s="72" t="s">
        <v>24</v>
      </c>
      <c r="C14" s="10">
        <v>2018</v>
      </c>
      <c r="D14" s="5" t="s">
        <v>25</v>
      </c>
      <c r="E14" s="12">
        <v>315819</v>
      </c>
      <c r="F14" s="6">
        <v>42956</v>
      </c>
      <c r="G14" s="75" t="s">
        <v>26</v>
      </c>
      <c r="H14" s="78" t="s">
        <v>19</v>
      </c>
      <c r="I14" s="78" t="s">
        <v>27</v>
      </c>
      <c r="J14" s="81" t="s">
        <v>15</v>
      </c>
    </row>
    <row r="15" spans="1:10" s="26" customFormat="1" ht="30" customHeight="1" x14ac:dyDescent="0.25">
      <c r="A15" s="93"/>
      <c r="B15" s="73"/>
      <c r="C15" s="9">
        <v>2019</v>
      </c>
      <c r="D15" s="3" t="s">
        <v>28</v>
      </c>
      <c r="E15" s="13">
        <v>374969</v>
      </c>
      <c r="F15" s="4">
        <v>43592</v>
      </c>
      <c r="G15" s="76"/>
      <c r="H15" s="79"/>
      <c r="I15" s="79"/>
      <c r="J15" s="82"/>
    </row>
    <row r="16" spans="1:10" s="26" customFormat="1" ht="30" customHeight="1" x14ac:dyDescent="0.25">
      <c r="A16" s="93"/>
      <c r="B16" s="73"/>
      <c r="C16" s="9">
        <v>2020</v>
      </c>
      <c r="D16" s="3" t="s">
        <v>29</v>
      </c>
      <c r="E16" s="13">
        <v>373290</v>
      </c>
      <c r="F16" s="4">
        <v>43967</v>
      </c>
      <c r="G16" s="76"/>
      <c r="H16" s="79"/>
      <c r="I16" s="79"/>
      <c r="J16" s="82"/>
    </row>
    <row r="17" spans="1:10" s="26" customFormat="1" ht="30" customHeight="1" x14ac:dyDescent="0.25">
      <c r="A17" s="94"/>
      <c r="B17" s="96"/>
      <c r="C17" s="9">
        <v>2021</v>
      </c>
      <c r="D17" s="3" t="s">
        <v>30</v>
      </c>
      <c r="E17" s="13">
        <v>366985</v>
      </c>
      <c r="F17" s="4">
        <v>44392</v>
      </c>
      <c r="G17" s="97"/>
      <c r="H17" s="98"/>
      <c r="I17" s="98"/>
      <c r="J17" s="99"/>
    </row>
    <row r="18" spans="1:10" s="26" customFormat="1" ht="30" customHeight="1" thickBot="1" x14ac:dyDescent="0.3">
      <c r="A18" s="95"/>
      <c r="B18" s="74"/>
      <c r="C18" s="46">
        <v>2022</v>
      </c>
      <c r="D18" s="47" t="s">
        <v>31</v>
      </c>
      <c r="E18" s="48">
        <v>386086</v>
      </c>
      <c r="F18" s="49">
        <v>44456</v>
      </c>
      <c r="G18" s="77"/>
      <c r="H18" s="80"/>
      <c r="I18" s="80"/>
      <c r="J18" s="83"/>
    </row>
    <row r="19" spans="1:10" ht="30" customHeight="1" x14ac:dyDescent="0.25">
      <c r="A19" s="84">
        <v>93.433999999999997</v>
      </c>
      <c r="B19" s="86" t="s">
        <v>32</v>
      </c>
      <c r="C19" s="10">
        <v>2019</v>
      </c>
      <c r="D19" s="5"/>
      <c r="E19" s="12"/>
      <c r="F19" s="6"/>
      <c r="G19" s="102" t="s">
        <v>33</v>
      </c>
      <c r="H19" s="105" t="s">
        <v>19</v>
      </c>
      <c r="I19" s="105" t="s">
        <v>34</v>
      </c>
      <c r="J19" s="90" t="s">
        <v>15</v>
      </c>
    </row>
    <row r="20" spans="1:10" ht="30" customHeight="1" x14ac:dyDescent="0.25">
      <c r="A20" s="110"/>
      <c r="B20" s="100"/>
      <c r="C20" s="9">
        <v>2020</v>
      </c>
      <c r="D20" s="3" t="s">
        <v>35</v>
      </c>
      <c r="E20" s="13">
        <v>9999809</v>
      </c>
      <c r="F20" s="4">
        <v>43826</v>
      </c>
      <c r="G20" s="103"/>
      <c r="H20" s="103"/>
      <c r="I20" s="103"/>
      <c r="J20" s="106"/>
    </row>
    <row r="21" spans="1:10" ht="30" customHeight="1" x14ac:dyDescent="0.25">
      <c r="A21" s="110"/>
      <c r="B21" s="100"/>
      <c r="C21" s="9">
        <v>2021</v>
      </c>
      <c r="D21" s="3" t="s">
        <v>36</v>
      </c>
      <c r="E21" s="13">
        <v>10000000</v>
      </c>
      <c r="F21" s="4">
        <v>44194</v>
      </c>
      <c r="G21" s="103"/>
      <c r="H21" s="103"/>
      <c r="I21" s="103"/>
      <c r="J21" s="106"/>
    </row>
    <row r="22" spans="1:10" ht="30" customHeight="1" x14ac:dyDescent="0.25">
      <c r="A22" s="110"/>
      <c r="B22" s="100"/>
      <c r="C22" s="9">
        <v>2022</v>
      </c>
      <c r="D22" s="3" t="s">
        <v>37</v>
      </c>
      <c r="E22" s="13">
        <v>10000000</v>
      </c>
      <c r="F22" s="4">
        <v>44538</v>
      </c>
      <c r="G22" s="103"/>
      <c r="H22" s="103"/>
      <c r="I22" s="103"/>
      <c r="J22" s="106"/>
    </row>
    <row r="23" spans="1:10" ht="30" customHeight="1" x14ac:dyDescent="0.25">
      <c r="A23" s="111"/>
      <c r="B23" s="101"/>
      <c r="C23" s="46">
        <v>2023</v>
      </c>
      <c r="D23" s="47" t="s">
        <v>38</v>
      </c>
      <c r="E23" s="48">
        <v>10000000</v>
      </c>
      <c r="F23" s="49">
        <v>44901</v>
      </c>
      <c r="G23" s="104"/>
      <c r="H23" s="104"/>
      <c r="I23" s="104"/>
      <c r="J23" s="107"/>
    </row>
    <row r="24" spans="1:10" ht="30" customHeight="1" x14ac:dyDescent="0.25">
      <c r="A24" s="69">
        <v>93.471999999999994</v>
      </c>
      <c r="B24" s="72" t="s">
        <v>39</v>
      </c>
      <c r="C24" s="37">
        <v>2023</v>
      </c>
      <c r="D24" s="3" t="s">
        <v>40</v>
      </c>
      <c r="E24" s="13">
        <v>348522</v>
      </c>
      <c r="F24" s="39">
        <v>45108</v>
      </c>
      <c r="G24" s="112" t="s">
        <v>41</v>
      </c>
      <c r="H24" s="114" t="s">
        <v>19</v>
      </c>
      <c r="I24" s="116" t="s">
        <v>42</v>
      </c>
      <c r="J24" s="119" t="s">
        <v>15</v>
      </c>
    </row>
    <row r="25" spans="1:10" ht="30" customHeight="1" x14ac:dyDescent="0.25">
      <c r="A25" s="70"/>
      <c r="B25" s="73"/>
      <c r="C25" s="37">
        <v>2024</v>
      </c>
      <c r="D25" s="3" t="s">
        <v>43</v>
      </c>
      <c r="E25" s="13">
        <v>66550</v>
      </c>
      <c r="F25" s="39">
        <v>45200</v>
      </c>
      <c r="G25" s="112"/>
      <c r="H25" s="114"/>
      <c r="I25" s="117"/>
      <c r="J25" s="119"/>
    </row>
    <row r="26" spans="1:10" ht="30" customHeight="1" thickBot="1" x14ac:dyDescent="0.3">
      <c r="A26" s="70"/>
      <c r="B26" s="73"/>
      <c r="C26" s="40">
        <v>2025</v>
      </c>
      <c r="D26" s="7" t="s">
        <v>44</v>
      </c>
      <c r="E26" s="14">
        <v>167282</v>
      </c>
      <c r="F26" s="42">
        <v>45566</v>
      </c>
      <c r="G26" s="113"/>
      <c r="H26" s="115"/>
      <c r="I26" s="118"/>
      <c r="J26" s="120"/>
    </row>
    <row r="27" spans="1:10" ht="57.75" customHeight="1" thickBot="1" x14ac:dyDescent="0.3">
      <c r="A27" s="63">
        <v>93.497</v>
      </c>
      <c r="B27" s="64" t="s">
        <v>45</v>
      </c>
      <c r="C27" s="46">
        <v>2022</v>
      </c>
      <c r="D27" s="47" t="s">
        <v>46</v>
      </c>
      <c r="E27" s="48">
        <v>2820665</v>
      </c>
      <c r="F27" s="49">
        <v>44498</v>
      </c>
      <c r="G27" s="66" t="s">
        <v>47</v>
      </c>
      <c r="H27" s="61" t="s">
        <v>19</v>
      </c>
      <c r="I27" s="61" t="s">
        <v>42</v>
      </c>
      <c r="J27" s="67" t="s">
        <v>15</v>
      </c>
    </row>
    <row r="28" spans="1:10" ht="30" customHeight="1" x14ac:dyDescent="0.25">
      <c r="A28" s="69">
        <v>93.555999999999997</v>
      </c>
      <c r="B28" s="72" t="s">
        <v>48</v>
      </c>
      <c r="C28" s="9">
        <v>2022</v>
      </c>
      <c r="D28" s="3" t="s">
        <v>49</v>
      </c>
      <c r="E28" s="13">
        <v>4553009</v>
      </c>
      <c r="F28" s="4">
        <v>44665</v>
      </c>
      <c r="G28" s="75" t="s">
        <v>50</v>
      </c>
      <c r="H28" s="105" t="s">
        <v>19</v>
      </c>
      <c r="I28" s="78" t="s">
        <v>42</v>
      </c>
      <c r="J28" s="81" t="s">
        <v>15</v>
      </c>
    </row>
    <row r="29" spans="1:10" ht="30" customHeight="1" x14ac:dyDescent="0.25">
      <c r="A29" s="70"/>
      <c r="B29" s="73"/>
      <c r="C29" s="9">
        <v>2023</v>
      </c>
      <c r="D29" s="3" t="s">
        <v>51</v>
      </c>
      <c r="E29" s="13">
        <v>4556093</v>
      </c>
      <c r="F29" s="4">
        <v>45020</v>
      </c>
      <c r="G29" s="76"/>
      <c r="H29" s="108"/>
      <c r="I29" s="79"/>
      <c r="J29" s="82"/>
    </row>
    <row r="30" spans="1:10" ht="30" customHeight="1" x14ac:dyDescent="0.25">
      <c r="A30" s="70"/>
      <c r="B30" s="73"/>
      <c r="C30" s="28">
        <v>2024</v>
      </c>
      <c r="D30" s="29" t="s">
        <v>52</v>
      </c>
      <c r="E30" s="30">
        <v>4943037</v>
      </c>
      <c r="F30" s="31">
        <v>45349</v>
      </c>
      <c r="G30" s="76"/>
      <c r="H30" s="108"/>
      <c r="I30" s="79"/>
      <c r="J30" s="82"/>
    </row>
    <row r="31" spans="1:10" ht="30" customHeight="1" thickBot="1" x14ac:dyDescent="0.3">
      <c r="A31" s="71"/>
      <c r="B31" s="74"/>
      <c r="C31" s="46">
        <v>2025</v>
      </c>
      <c r="D31" s="47" t="s">
        <v>53</v>
      </c>
      <c r="E31" s="48">
        <v>1814345</v>
      </c>
      <c r="F31" s="49">
        <v>45788</v>
      </c>
      <c r="G31" s="77"/>
      <c r="H31" s="109"/>
      <c r="I31" s="80"/>
      <c r="J31" s="83"/>
    </row>
    <row r="32" spans="1:10" ht="30" customHeight="1" x14ac:dyDescent="0.25">
      <c r="A32" s="69">
        <v>93.555999999999997</v>
      </c>
      <c r="B32" s="72" t="s">
        <v>48</v>
      </c>
      <c r="C32" s="10">
        <v>2020</v>
      </c>
      <c r="D32" s="5" t="s">
        <v>54</v>
      </c>
      <c r="E32" s="12">
        <v>8757470</v>
      </c>
      <c r="F32" s="6">
        <v>43739</v>
      </c>
      <c r="G32" s="75" t="s">
        <v>50</v>
      </c>
      <c r="H32" s="78" t="s">
        <v>19</v>
      </c>
      <c r="I32" s="78" t="s">
        <v>55</v>
      </c>
      <c r="J32" s="81" t="s">
        <v>15</v>
      </c>
    </row>
    <row r="33" spans="1:10" ht="30" customHeight="1" x14ac:dyDescent="0.25">
      <c r="A33" s="70"/>
      <c r="B33" s="73"/>
      <c r="C33" s="9"/>
      <c r="D33" s="3"/>
      <c r="E33" s="13"/>
      <c r="F33" s="4"/>
      <c r="G33" s="76"/>
      <c r="H33" s="79"/>
      <c r="I33" s="79"/>
      <c r="J33" s="82"/>
    </row>
    <row r="34" spans="1:10" ht="30" customHeight="1" x14ac:dyDescent="0.25">
      <c r="A34" s="70"/>
      <c r="B34" s="73"/>
      <c r="C34" s="9"/>
      <c r="D34" s="3"/>
      <c r="E34" s="13"/>
      <c r="F34" s="4"/>
      <c r="G34" s="76"/>
      <c r="H34" s="79"/>
      <c r="I34" s="79"/>
      <c r="J34" s="82"/>
    </row>
    <row r="35" spans="1:10" ht="30" customHeight="1" x14ac:dyDescent="0.25">
      <c r="A35" s="71"/>
      <c r="B35" s="74"/>
      <c r="C35" s="11"/>
      <c r="D35" s="7"/>
      <c r="E35" s="14"/>
      <c r="F35" s="8"/>
      <c r="G35" s="77"/>
      <c r="H35" s="80"/>
      <c r="I35" s="80"/>
      <c r="J35" s="83"/>
    </row>
    <row r="36" spans="1:10" ht="30" customHeight="1" x14ac:dyDescent="0.25">
      <c r="A36" s="69">
        <v>93.555999999999997</v>
      </c>
      <c r="B36" s="72" t="s">
        <v>48</v>
      </c>
      <c r="C36" s="9">
        <v>2021</v>
      </c>
      <c r="D36" s="3" t="s">
        <v>56</v>
      </c>
      <c r="E36" s="13">
        <v>236188</v>
      </c>
      <c r="F36" s="6">
        <v>44105</v>
      </c>
      <c r="G36" s="75" t="s">
        <v>50</v>
      </c>
      <c r="H36" s="78" t="s">
        <v>19</v>
      </c>
      <c r="I36" s="78" t="s">
        <v>55</v>
      </c>
      <c r="J36" s="81" t="s">
        <v>15</v>
      </c>
    </row>
    <row r="37" spans="1:10" ht="30" customHeight="1" x14ac:dyDescent="0.25">
      <c r="A37" s="70"/>
      <c r="B37" s="73"/>
      <c r="C37" s="9">
        <v>2022</v>
      </c>
      <c r="D37" s="3" t="s">
        <v>57</v>
      </c>
      <c r="E37" s="13">
        <v>238921</v>
      </c>
      <c r="F37" s="4">
        <v>44470</v>
      </c>
      <c r="G37" s="76"/>
      <c r="H37" s="79"/>
      <c r="I37" s="79"/>
      <c r="J37" s="82"/>
    </row>
    <row r="38" spans="1:10" ht="30" customHeight="1" x14ac:dyDescent="0.25">
      <c r="A38" s="70"/>
      <c r="B38" s="73"/>
      <c r="C38" s="28">
        <v>2023</v>
      </c>
      <c r="D38" s="29" t="s">
        <v>58</v>
      </c>
      <c r="E38" s="30">
        <v>238967</v>
      </c>
      <c r="F38" s="31">
        <v>44835</v>
      </c>
      <c r="G38" s="76"/>
      <c r="H38" s="79"/>
      <c r="I38" s="79"/>
      <c r="J38" s="82"/>
    </row>
    <row r="39" spans="1:10" ht="30" customHeight="1" thickBot="1" x14ac:dyDescent="0.3">
      <c r="A39" s="71"/>
      <c r="B39" s="74"/>
      <c r="C39" s="46">
        <v>2024</v>
      </c>
      <c r="D39" s="47" t="s">
        <v>59</v>
      </c>
      <c r="E39" s="48">
        <v>177212</v>
      </c>
      <c r="F39" s="49">
        <v>45200</v>
      </c>
      <c r="G39" s="77"/>
      <c r="H39" s="80"/>
      <c r="I39" s="80"/>
      <c r="J39" s="83"/>
    </row>
    <row r="40" spans="1:10" ht="30" customHeight="1" x14ac:dyDescent="0.25">
      <c r="A40" s="69">
        <v>93.558000000000007</v>
      </c>
      <c r="B40" s="72" t="s">
        <v>60</v>
      </c>
      <c r="C40" s="9">
        <v>2019</v>
      </c>
      <c r="D40" s="3" t="s">
        <v>61</v>
      </c>
      <c r="E40" s="13">
        <v>312845980</v>
      </c>
      <c r="F40" s="31">
        <v>43655</v>
      </c>
      <c r="G40" s="75" t="s">
        <v>62</v>
      </c>
      <c r="H40" s="78" t="s">
        <v>19</v>
      </c>
      <c r="I40" s="78" t="s">
        <v>63</v>
      </c>
      <c r="J40" s="81" t="s">
        <v>15</v>
      </c>
    </row>
    <row r="41" spans="1:10" ht="30" customHeight="1" x14ac:dyDescent="0.25">
      <c r="A41" s="70"/>
      <c r="B41" s="73"/>
      <c r="C41" s="9">
        <v>2020</v>
      </c>
      <c r="D41" s="3" t="s">
        <v>64</v>
      </c>
      <c r="E41" s="13">
        <v>312845980</v>
      </c>
      <c r="F41" s="4">
        <v>44014</v>
      </c>
      <c r="G41" s="76"/>
      <c r="H41" s="79"/>
      <c r="I41" s="79"/>
      <c r="J41" s="82"/>
    </row>
    <row r="42" spans="1:10" ht="30" customHeight="1" x14ac:dyDescent="0.25">
      <c r="A42" s="70"/>
      <c r="B42" s="73"/>
      <c r="C42" s="9">
        <v>2021</v>
      </c>
      <c r="D42" s="3" t="s">
        <v>65</v>
      </c>
      <c r="E42" s="13">
        <v>312845980</v>
      </c>
      <c r="F42" s="4">
        <v>44383</v>
      </c>
      <c r="G42" s="76"/>
      <c r="H42" s="79"/>
      <c r="I42" s="79"/>
      <c r="J42" s="82"/>
    </row>
    <row r="43" spans="1:10" ht="30" customHeight="1" x14ac:dyDescent="0.25">
      <c r="A43" s="70"/>
      <c r="B43" s="73"/>
      <c r="C43" s="9">
        <v>2022</v>
      </c>
      <c r="D43" s="3" t="s">
        <v>66</v>
      </c>
      <c r="E43" s="13">
        <v>312845980</v>
      </c>
      <c r="F43" s="4">
        <v>44496</v>
      </c>
      <c r="G43" s="76"/>
      <c r="H43" s="79"/>
      <c r="I43" s="79"/>
      <c r="J43" s="82"/>
    </row>
    <row r="44" spans="1:10" ht="30" customHeight="1" x14ac:dyDescent="0.25">
      <c r="A44" s="122"/>
      <c r="B44" s="96"/>
      <c r="C44" s="18">
        <v>2023</v>
      </c>
      <c r="D44" s="3" t="s">
        <v>67</v>
      </c>
      <c r="E44" s="13">
        <v>312845980</v>
      </c>
      <c r="F44" s="21">
        <v>45110</v>
      </c>
      <c r="G44" s="97"/>
      <c r="H44" s="98"/>
      <c r="I44" s="98"/>
      <c r="J44" s="99"/>
    </row>
    <row r="45" spans="1:10" ht="30" customHeight="1" x14ac:dyDescent="0.25">
      <c r="A45" s="122"/>
      <c r="B45" s="96"/>
      <c r="C45" s="18">
        <v>2024</v>
      </c>
      <c r="D45" s="3" t="s">
        <v>68</v>
      </c>
      <c r="E45" s="30">
        <v>232349620.97999999</v>
      </c>
      <c r="F45" s="21">
        <v>45383</v>
      </c>
      <c r="G45" s="97"/>
      <c r="H45" s="98"/>
      <c r="I45" s="98"/>
      <c r="J45" s="99"/>
    </row>
    <row r="46" spans="1:10" ht="30" customHeight="1" thickBot="1" x14ac:dyDescent="0.3">
      <c r="A46" s="71"/>
      <c r="B46" s="74"/>
      <c r="C46" s="11">
        <v>2021</v>
      </c>
      <c r="D46" s="7" t="s">
        <v>69</v>
      </c>
      <c r="E46" s="14">
        <v>14522971.880000001</v>
      </c>
      <c r="F46" s="8">
        <v>44308</v>
      </c>
      <c r="G46" s="77"/>
      <c r="H46" s="80"/>
      <c r="I46" s="80"/>
      <c r="J46" s="83"/>
    </row>
    <row r="47" spans="1:10" ht="30" customHeight="1" x14ac:dyDescent="0.25">
      <c r="A47" s="69">
        <v>93.563000000000002</v>
      </c>
      <c r="B47" s="72" t="s">
        <v>70</v>
      </c>
      <c r="C47" s="9">
        <v>2022</v>
      </c>
      <c r="D47" s="29" t="s">
        <v>71</v>
      </c>
      <c r="E47" s="30">
        <v>56488624</v>
      </c>
      <c r="F47" s="4">
        <v>44469</v>
      </c>
      <c r="G47" s="75" t="s">
        <v>72</v>
      </c>
      <c r="H47" s="78" t="s">
        <v>19</v>
      </c>
      <c r="I47" s="78" t="s">
        <v>73</v>
      </c>
      <c r="J47" s="81" t="s">
        <v>15</v>
      </c>
    </row>
    <row r="48" spans="1:10" ht="30" customHeight="1" x14ac:dyDescent="0.25">
      <c r="A48" s="70"/>
      <c r="B48" s="73"/>
      <c r="C48" s="9">
        <v>2023</v>
      </c>
      <c r="D48" s="3" t="s">
        <v>74</v>
      </c>
      <c r="E48" s="13">
        <v>57502888</v>
      </c>
      <c r="F48" s="4">
        <v>44834</v>
      </c>
      <c r="G48" s="76"/>
      <c r="H48" s="79"/>
      <c r="I48" s="79"/>
      <c r="J48" s="82"/>
    </row>
    <row r="49" spans="1:10" ht="30" customHeight="1" x14ac:dyDescent="0.25">
      <c r="A49" s="70"/>
      <c r="B49" s="73"/>
      <c r="C49" s="9">
        <v>2024</v>
      </c>
      <c r="D49" s="3" t="s">
        <v>75</v>
      </c>
      <c r="E49" s="13">
        <v>59679769</v>
      </c>
      <c r="F49" s="4">
        <v>45199</v>
      </c>
      <c r="G49" s="76"/>
      <c r="H49" s="79"/>
      <c r="I49" s="79"/>
      <c r="J49" s="82"/>
    </row>
    <row r="50" spans="1:10" ht="30" customHeight="1" thickBot="1" x14ac:dyDescent="0.3">
      <c r="A50" s="71"/>
      <c r="B50" s="74"/>
      <c r="C50" s="46">
        <v>2025</v>
      </c>
      <c r="D50" s="47" t="s">
        <v>76</v>
      </c>
      <c r="E50" s="48">
        <v>55739935</v>
      </c>
      <c r="F50" s="49">
        <v>45565</v>
      </c>
      <c r="G50" s="77"/>
      <c r="H50" s="80"/>
      <c r="I50" s="80"/>
      <c r="J50" s="83"/>
    </row>
    <row r="51" spans="1:10" ht="30" customHeight="1" x14ac:dyDescent="0.25">
      <c r="A51" s="69">
        <v>93.563999999999993</v>
      </c>
      <c r="B51" s="72" t="s">
        <v>77</v>
      </c>
      <c r="C51" s="10">
        <v>2024</v>
      </c>
      <c r="D51" s="5" t="s">
        <v>78</v>
      </c>
      <c r="E51" s="12">
        <v>2000000</v>
      </c>
      <c r="F51" s="6">
        <v>45383</v>
      </c>
      <c r="G51" s="75" t="s">
        <v>79</v>
      </c>
      <c r="H51" s="78" t="s">
        <v>19</v>
      </c>
      <c r="I51" s="78" t="s">
        <v>80</v>
      </c>
      <c r="J51" s="81" t="s">
        <v>15</v>
      </c>
    </row>
    <row r="52" spans="1:10" ht="30" customHeight="1" x14ac:dyDescent="0.25">
      <c r="A52" s="70"/>
      <c r="B52" s="73"/>
      <c r="C52" s="9"/>
      <c r="D52" s="3"/>
      <c r="E52" s="13"/>
      <c r="F52" s="4"/>
      <c r="G52" s="76"/>
      <c r="H52" s="79"/>
      <c r="I52" s="79"/>
      <c r="J52" s="82"/>
    </row>
    <row r="53" spans="1:10" ht="30" customHeight="1" x14ac:dyDescent="0.25">
      <c r="A53" s="70"/>
      <c r="B53" s="73"/>
      <c r="C53" s="28"/>
      <c r="D53" s="3"/>
      <c r="E53" s="13"/>
      <c r="F53" s="4"/>
      <c r="G53" s="76"/>
      <c r="H53" s="79"/>
      <c r="I53" s="79"/>
      <c r="J53" s="82"/>
    </row>
    <row r="54" spans="1:10" ht="30" customHeight="1" thickBot="1" x14ac:dyDescent="0.3">
      <c r="A54" s="71"/>
      <c r="B54" s="74"/>
      <c r="C54" s="11"/>
      <c r="D54" s="7"/>
      <c r="E54" s="14"/>
      <c r="F54" s="8"/>
      <c r="G54" s="77"/>
      <c r="H54" s="80"/>
      <c r="I54" s="80"/>
      <c r="J54" s="83"/>
    </row>
    <row r="55" spans="1:10" ht="30" customHeight="1" x14ac:dyDescent="0.25">
      <c r="A55" s="69">
        <v>93.566000000000003</v>
      </c>
      <c r="B55" s="72" t="s">
        <v>81</v>
      </c>
      <c r="C55" s="10">
        <v>2022</v>
      </c>
      <c r="D55" s="5" t="s">
        <v>82</v>
      </c>
      <c r="E55" s="12">
        <v>6327588</v>
      </c>
      <c r="F55" s="6">
        <v>44470</v>
      </c>
      <c r="G55" s="75" t="s">
        <v>83</v>
      </c>
      <c r="H55" s="78" t="s">
        <v>19</v>
      </c>
      <c r="I55" s="78" t="s">
        <v>84</v>
      </c>
      <c r="J55" s="81" t="s">
        <v>15</v>
      </c>
    </row>
    <row r="56" spans="1:10" ht="30" customHeight="1" x14ac:dyDescent="0.25">
      <c r="A56" s="70"/>
      <c r="B56" s="73"/>
      <c r="C56" s="9">
        <v>2023</v>
      </c>
      <c r="D56" s="3" t="s">
        <v>85</v>
      </c>
      <c r="E56" s="13">
        <v>6531681</v>
      </c>
      <c r="F56" s="4">
        <v>44875</v>
      </c>
      <c r="G56" s="76"/>
      <c r="H56" s="79"/>
      <c r="I56" s="79"/>
      <c r="J56" s="82"/>
    </row>
    <row r="57" spans="1:10" ht="30" customHeight="1" x14ac:dyDescent="0.25">
      <c r="A57" s="70"/>
      <c r="B57" s="73"/>
      <c r="C57" s="9">
        <v>2024</v>
      </c>
      <c r="D57" s="3" t="s">
        <v>86</v>
      </c>
      <c r="E57" s="13">
        <v>8310629</v>
      </c>
      <c r="F57" s="4">
        <v>45200</v>
      </c>
      <c r="G57" s="76"/>
      <c r="H57" s="79"/>
      <c r="I57" s="79"/>
      <c r="J57" s="82"/>
    </row>
    <row r="58" spans="1:10" ht="30" customHeight="1" thickBot="1" x14ac:dyDescent="0.3">
      <c r="A58" s="71"/>
      <c r="B58" s="74"/>
      <c r="C58" s="46">
        <v>2025</v>
      </c>
      <c r="D58" s="47" t="s">
        <v>87</v>
      </c>
      <c r="E58" s="48">
        <v>159068</v>
      </c>
      <c r="F58" s="8">
        <v>45776</v>
      </c>
      <c r="G58" s="77"/>
      <c r="H58" s="80"/>
      <c r="I58" s="80"/>
      <c r="J58" s="83"/>
    </row>
    <row r="59" spans="1:10" ht="33.75" customHeight="1" x14ac:dyDescent="0.25">
      <c r="A59" s="69">
        <v>93.566000000000003</v>
      </c>
      <c r="B59" s="72" t="s">
        <v>88</v>
      </c>
      <c r="C59" s="9">
        <v>2022</v>
      </c>
      <c r="D59" s="3" t="s">
        <v>89</v>
      </c>
      <c r="E59" s="13">
        <v>8789876</v>
      </c>
      <c r="F59" s="31">
        <v>44504</v>
      </c>
      <c r="G59" s="75" t="s">
        <v>90</v>
      </c>
      <c r="H59" s="78" t="s">
        <v>19</v>
      </c>
      <c r="I59" s="78" t="s">
        <v>84</v>
      </c>
      <c r="J59" s="81" t="s">
        <v>15</v>
      </c>
    </row>
    <row r="60" spans="1:10" ht="33.75" customHeight="1" x14ac:dyDescent="0.25">
      <c r="A60" s="70"/>
      <c r="B60" s="73"/>
      <c r="C60" s="9">
        <v>2023</v>
      </c>
      <c r="D60" s="3" t="s">
        <v>91</v>
      </c>
      <c r="E60" s="13">
        <v>18847752</v>
      </c>
      <c r="F60" s="4">
        <v>44868</v>
      </c>
      <c r="G60" s="76"/>
      <c r="H60" s="79"/>
      <c r="I60" s="79"/>
      <c r="J60" s="82"/>
    </row>
    <row r="61" spans="1:10" ht="32.25" customHeight="1" x14ac:dyDescent="0.25">
      <c r="A61" s="70"/>
      <c r="B61" s="73"/>
      <c r="C61" s="9">
        <v>2024</v>
      </c>
      <c r="D61" s="3" t="s">
        <v>92</v>
      </c>
      <c r="E61" s="13">
        <v>6358976</v>
      </c>
      <c r="F61" s="4">
        <v>45200</v>
      </c>
      <c r="G61" s="76"/>
      <c r="H61" s="79"/>
      <c r="I61" s="79"/>
      <c r="J61" s="82"/>
    </row>
    <row r="62" spans="1:10" ht="32.25" customHeight="1" thickBot="1" x14ac:dyDescent="0.3">
      <c r="A62" s="71"/>
      <c r="B62" s="74"/>
      <c r="C62" s="46">
        <v>2025</v>
      </c>
      <c r="D62" s="47" t="s">
        <v>93</v>
      </c>
      <c r="E62" s="48">
        <v>3674610</v>
      </c>
      <c r="F62" s="49">
        <v>45566</v>
      </c>
      <c r="G62" s="77"/>
      <c r="H62" s="80"/>
      <c r="I62" s="80"/>
      <c r="J62" s="83"/>
    </row>
    <row r="63" spans="1:10" ht="30" customHeight="1" x14ac:dyDescent="0.25">
      <c r="A63" s="69">
        <v>93.569000000000003</v>
      </c>
      <c r="B63" s="72" t="s">
        <v>94</v>
      </c>
      <c r="C63" s="10">
        <v>2022</v>
      </c>
      <c r="D63" s="5" t="s">
        <v>95</v>
      </c>
      <c r="E63" s="12">
        <v>9150869</v>
      </c>
      <c r="F63" s="6">
        <v>44802</v>
      </c>
      <c r="G63" s="75" t="s">
        <v>96</v>
      </c>
      <c r="H63" s="78" t="s">
        <v>19</v>
      </c>
      <c r="I63" s="78" t="s">
        <v>97</v>
      </c>
      <c r="J63" s="81" t="s">
        <v>15</v>
      </c>
    </row>
    <row r="64" spans="1:10" ht="30" customHeight="1" x14ac:dyDescent="0.25">
      <c r="A64" s="70"/>
      <c r="B64" s="73"/>
      <c r="C64" s="9">
        <v>2023</v>
      </c>
      <c r="D64" s="3" t="s">
        <v>98</v>
      </c>
      <c r="E64" s="13">
        <v>9331239</v>
      </c>
      <c r="F64" s="4">
        <v>45138</v>
      </c>
      <c r="G64" s="76"/>
      <c r="H64" s="79"/>
      <c r="I64" s="79"/>
      <c r="J64" s="82"/>
    </row>
    <row r="65" spans="1:10" ht="30" customHeight="1" x14ac:dyDescent="0.25">
      <c r="A65" s="70"/>
      <c r="B65" s="73"/>
      <c r="C65" s="9">
        <v>2024</v>
      </c>
      <c r="D65" s="3" t="s">
        <v>99</v>
      </c>
      <c r="E65" s="13">
        <v>9387433</v>
      </c>
      <c r="F65" s="4">
        <v>45545</v>
      </c>
      <c r="G65" s="76"/>
      <c r="H65" s="79"/>
      <c r="I65" s="79"/>
      <c r="J65" s="82"/>
    </row>
    <row r="66" spans="1:10" ht="30" customHeight="1" thickBot="1" x14ac:dyDescent="0.3">
      <c r="A66" s="122"/>
      <c r="B66" s="96"/>
      <c r="C66" s="46">
        <v>2025</v>
      </c>
      <c r="D66" s="47" t="s">
        <v>100</v>
      </c>
      <c r="E66" s="48">
        <v>9331239</v>
      </c>
      <c r="F66" s="49">
        <v>45798</v>
      </c>
      <c r="G66" s="97"/>
      <c r="H66" s="98"/>
      <c r="I66" s="98"/>
      <c r="J66" s="99"/>
    </row>
    <row r="67" spans="1:10" ht="30" customHeight="1" x14ac:dyDescent="0.25">
      <c r="A67" s="84" t="s">
        <v>101</v>
      </c>
      <c r="B67" s="86" t="s">
        <v>102</v>
      </c>
      <c r="C67" s="10">
        <v>2019</v>
      </c>
      <c r="D67" s="5" t="s">
        <v>103</v>
      </c>
      <c r="E67" s="12">
        <v>24511351</v>
      </c>
      <c r="F67" s="6">
        <v>43657</v>
      </c>
      <c r="G67" s="102" t="s">
        <v>104</v>
      </c>
      <c r="H67" s="105" t="s">
        <v>19</v>
      </c>
      <c r="I67" s="105" t="s">
        <v>105</v>
      </c>
      <c r="J67" s="90" t="s">
        <v>15</v>
      </c>
    </row>
    <row r="68" spans="1:10" ht="30" customHeight="1" x14ac:dyDescent="0.25">
      <c r="A68" s="85"/>
      <c r="B68" s="87"/>
      <c r="C68" s="9">
        <v>2019</v>
      </c>
      <c r="D68" s="3" t="s">
        <v>106</v>
      </c>
      <c r="E68" s="13">
        <v>29460310</v>
      </c>
      <c r="F68" s="4">
        <v>43669</v>
      </c>
      <c r="G68" s="125"/>
      <c r="H68" s="108"/>
      <c r="I68" s="108"/>
      <c r="J68" s="91"/>
    </row>
    <row r="69" spans="1:10" ht="30" customHeight="1" x14ac:dyDescent="0.25">
      <c r="A69" s="85"/>
      <c r="B69" s="87"/>
      <c r="C69" s="9">
        <v>2019</v>
      </c>
      <c r="D69" s="3" t="s">
        <v>107</v>
      </c>
      <c r="E69" s="13">
        <v>74397634</v>
      </c>
      <c r="F69" s="4">
        <v>43655</v>
      </c>
      <c r="G69" s="125"/>
      <c r="H69" s="108"/>
      <c r="I69" s="108"/>
      <c r="J69" s="91"/>
    </row>
    <row r="70" spans="1:10" ht="30" customHeight="1" x14ac:dyDescent="0.25">
      <c r="A70" s="85"/>
      <c r="B70" s="87"/>
      <c r="C70" s="9">
        <v>2020</v>
      </c>
      <c r="D70" s="3" t="s">
        <v>108</v>
      </c>
      <c r="E70" s="13">
        <v>24511351</v>
      </c>
      <c r="F70" s="4">
        <v>44014</v>
      </c>
      <c r="G70" s="125"/>
      <c r="H70" s="108"/>
      <c r="I70" s="108"/>
      <c r="J70" s="91"/>
    </row>
    <row r="71" spans="1:10" ht="30" customHeight="1" x14ac:dyDescent="0.25">
      <c r="A71" s="85"/>
      <c r="B71" s="87"/>
      <c r="C71" s="9">
        <v>2020</v>
      </c>
      <c r="D71" s="3" t="s">
        <v>109</v>
      </c>
      <c r="E71" s="13">
        <v>29679297.120000001</v>
      </c>
      <c r="F71" s="4">
        <v>44053</v>
      </c>
      <c r="G71" s="125"/>
      <c r="H71" s="108"/>
      <c r="I71" s="108"/>
      <c r="J71" s="91"/>
    </row>
    <row r="72" spans="1:10" ht="30" customHeight="1" x14ac:dyDescent="0.25">
      <c r="A72" s="85"/>
      <c r="B72" s="87"/>
      <c r="C72" s="9">
        <v>2020</v>
      </c>
      <c r="D72" s="19" t="s">
        <v>110</v>
      </c>
      <c r="E72" s="20">
        <v>82628488</v>
      </c>
      <c r="F72" s="21">
        <v>44021</v>
      </c>
      <c r="G72" s="125"/>
      <c r="H72" s="108"/>
      <c r="I72" s="108"/>
      <c r="J72" s="91"/>
    </row>
    <row r="73" spans="1:10" ht="30" customHeight="1" x14ac:dyDescent="0.25">
      <c r="A73" s="85"/>
      <c r="B73" s="87"/>
      <c r="C73" s="9">
        <v>2021</v>
      </c>
      <c r="D73" s="19" t="s">
        <v>111</v>
      </c>
      <c r="E73" s="20">
        <v>24511351</v>
      </c>
      <c r="F73" s="21">
        <v>44389</v>
      </c>
      <c r="G73" s="125"/>
      <c r="H73" s="108"/>
      <c r="I73" s="108"/>
      <c r="J73" s="91"/>
    </row>
    <row r="74" spans="1:10" ht="30" customHeight="1" x14ac:dyDescent="0.25">
      <c r="A74" s="85"/>
      <c r="B74" s="87"/>
      <c r="C74" s="9">
        <v>2021</v>
      </c>
      <c r="D74" s="19" t="s">
        <v>112</v>
      </c>
      <c r="E74" s="20">
        <v>37164708</v>
      </c>
      <c r="F74" s="21">
        <v>44414</v>
      </c>
      <c r="G74" s="125"/>
      <c r="H74" s="108"/>
      <c r="I74" s="108"/>
      <c r="J74" s="91"/>
    </row>
    <row r="75" spans="1:10" ht="30" customHeight="1" x14ac:dyDescent="0.25">
      <c r="A75" s="85"/>
      <c r="B75" s="87"/>
      <c r="C75" s="9">
        <v>2021</v>
      </c>
      <c r="D75" s="19" t="s">
        <v>113</v>
      </c>
      <c r="E75" s="20">
        <v>84068853</v>
      </c>
      <c r="F75" s="21">
        <v>44392</v>
      </c>
      <c r="G75" s="125"/>
      <c r="H75" s="108"/>
      <c r="I75" s="108"/>
      <c r="J75" s="91"/>
    </row>
    <row r="76" spans="1:10" ht="30" customHeight="1" x14ac:dyDescent="0.25">
      <c r="A76" s="85"/>
      <c r="B76" s="87"/>
      <c r="C76" s="9">
        <v>2022</v>
      </c>
      <c r="D76" s="3" t="s">
        <v>114</v>
      </c>
      <c r="E76" s="13">
        <v>24511351</v>
      </c>
      <c r="F76" s="4">
        <v>44469</v>
      </c>
      <c r="G76" s="125"/>
      <c r="H76" s="108"/>
      <c r="I76" s="108"/>
      <c r="J76" s="91"/>
    </row>
    <row r="77" spans="1:10" ht="30" customHeight="1" x14ac:dyDescent="0.25">
      <c r="A77" s="85"/>
      <c r="B77" s="87"/>
      <c r="C77" s="9">
        <v>2022</v>
      </c>
      <c r="D77" s="19" t="s">
        <v>115</v>
      </c>
      <c r="E77" s="20">
        <v>37166347.009999998</v>
      </c>
      <c r="F77" s="21">
        <v>44469</v>
      </c>
      <c r="G77" s="125"/>
      <c r="H77" s="108"/>
      <c r="I77" s="108"/>
      <c r="J77" s="91"/>
    </row>
    <row r="78" spans="1:10" ht="30" customHeight="1" x14ac:dyDescent="0.25">
      <c r="A78" s="85"/>
      <c r="B78" s="87"/>
      <c r="C78" s="9">
        <v>2022</v>
      </c>
      <c r="D78" s="3" t="s">
        <v>116</v>
      </c>
      <c r="E78" s="13">
        <v>84068853</v>
      </c>
      <c r="F78" s="4">
        <v>44502</v>
      </c>
      <c r="G78" s="125"/>
      <c r="H78" s="108"/>
      <c r="I78" s="108"/>
      <c r="J78" s="91"/>
    </row>
    <row r="79" spans="1:10" ht="30" customHeight="1" x14ac:dyDescent="0.25">
      <c r="A79" s="85"/>
      <c r="B79" s="87"/>
      <c r="C79" s="9">
        <v>2023</v>
      </c>
      <c r="D79" s="3" t="s">
        <v>117</v>
      </c>
      <c r="E79" s="13">
        <v>24511351</v>
      </c>
      <c r="F79" s="4">
        <v>45125</v>
      </c>
      <c r="G79" s="125"/>
      <c r="H79" s="108"/>
      <c r="I79" s="108"/>
      <c r="J79" s="91"/>
    </row>
    <row r="80" spans="1:10" ht="30" customHeight="1" x14ac:dyDescent="0.25">
      <c r="A80" s="85"/>
      <c r="B80" s="87"/>
      <c r="C80" s="9">
        <v>2023</v>
      </c>
      <c r="D80" s="19" t="s">
        <v>118</v>
      </c>
      <c r="E80" s="13">
        <f>37122107+205854.13</f>
        <v>37327961.130000003</v>
      </c>
      <c r="F80" s="4">
        <v>45190</v>
      </c>
      <c r="G80" s="125"/>
      <c r="H80" s="108"/>
      <c r="I80" s="108"/>
      <c r="J80" s="91"/>
    </row>
    <row r="81" spans="1:10" ht="30" customHeight="1" x14ac:dyDescent="0.25">
      <c r="A81" s="85"/>
      <c r="B81" s="87"/>
      <c r="C81" s="9">
        <v>2023</v>
      </c>
      <c r="D81" s="3" t="s">
        <v>119</v>
      </c>
      <c r="E81" s="13">
        <v>113689525</v>
      </c>
      <c r="F81" s="4">
        <v>45125</v>
      </c>
      <c r="G81" s="125"/>
      <c r="H81" s="108"/>
      <c r="I81" s="108"/>
      <c r="J81" s="91"/>
    </row>
    <row r="82" spans="1:10" ht="30" customHeight="1" x14ac:dyDescent="0.25">
      <c r="A82" s="85"/>
      <c r="B82" s="87"/>
      <c r="C82" s="9">
        <v>2024</v>
      </c>
      <c r="D82" s="3" t="s">
        <v>120</v>
      </c>
      <c r="E82" s="13">
        <v>24511351</v>
      </c>
      <c r="F82" s="4">
        <v>45474</v>
      </c>
      <c r="G82" s="125"/>
      <c r="H82" s="108"/>
      <c r="I82" s="108"/>
      <c r="J82" s="91"/>
    </row>
    <row r="83" spans="1:10" ht="30" customHeight="1" x14ac:dyDescent="0.25">
      <c r="A83" s="85"/>
      <c r="B83" s="87"/>
      <c r="C83" s="9">
        <v>2024</v>
      </c>
      <c r="D83" s="19" t="s">
        <v>121</v>
      </c>
      <c r="E83" s="13">
        <v>36803606</v>
      </c>
      <c r="F83" s="4">
        <v>45474</v>
      </c>
      <c r="G83" s="125"/>
      <c r="H83" s="108"/>
      <c r="I83" s="108"/>
      <c r="J83" s="91"/>
    </row>
    <row r="84" spans="1:10" ht="30" customHeight="1" x14ac:dyDescent="0.25">
      <c r="A84" s="85"/>
      <c r="B84" s="87"/>
      <c r="C84" s="9">
        <v>2024</v>
      </c>
      <c r="D84" s="3" t="s">
        <v>122</v>
      </c>
      <c r="E84" s="13">
        <v>123279266</v>
      </c>
      <c r="F84" s="4">
        <v>45474</v>
      </c>
      <c r="G84" s="125"/>
      <c r="H84" s="108"/>
      <c r="I84" s="108"/>
      <c r="J84" s="91"/>
    </row>
    <row r="85" spans="1:10" ht="29.25" customHeight="1" x14ac:dyDescent="0.25">
      <c r="A85" s="123"/>
      <c r="B85" s="124"/>
      <c r="C85" s="22"/>
      <c r="D85" s="23"/>
      <c r="E85" s="24"/>
      <c r="F85" s="25"/>
      <c r="G85" s="126"/>
      <c r="H85" s="109"/>
      <c r="I85" s="109"/>
      <c r="J85" s="136"/>
    </row>
    <row r="86" spans="1:10" ht="30" customHeight="1" x14ac:dyDescent="0.25">
      <c r="A86" s="84">
        <v>93.575000000000003</v>
      </c>
      <c r="B86" s="86" t="s">
        <v>123</v>
      </c>
      <c r="C86" s="10">
        <v>2020</v>
      </c>
      <c r="D86" s="5" t="s">
        <v>124</v>
      </c>
      <c r="E86" s="12">
        <v>51639992</v>
      </c>
      <c r="F86" s="6">
        <v>43934</v>
      </c>
      <c r="G86" s="102" t="s">
        <v>104</v>
      </c>
      <c r="H86" s="105" t="s">
        <v>19</v>
      </c>
      <c r="I86" s="105" t="s">
        <v>105</v>
      </c>
      <c r="J86" s="90" t="s">
        <v>15</v>
      </c>
    </row>
    <row r="87" spans="1:10" ht="30" customHeight="1" x14ac:dyDescent="0.25">
      <c r="A87" s="85"/>
      <c r="B87" s="87"/>
      <c r="C87" s="9">
        <v>2021</v>
      </c>
      <c r="D87" s="3" t="s">
        <v>125</v>
      </c>
      <c r="E87" s="13">
        <v>148829810</v>
      </c>
      <c r="F87" s="4">
        <v>44228</v>
      </c>
      <c r="G87" s="125"/>
      <c r="H87" s="108"/>
      <c r="I87" s="108"/>
      <c r="J87" s="91"/>
    </row>
    <row r="88" spans="1:10" ht="30" customHeight="1" x14ac:dyDescent="0.25">
      <c r="A88" s="85"/>
      <c r="B88" s="87"/>
      <c r="C88" s="9">
        <v>2021</v>
      </c>
      <c r="D88" s="3" t="s">
        <v>126</v>
      </c>
      <c r="E88" s="13">
        <v>357004444</v>
      </c>
      <c r="F88" s="4">
        <v>44300</v>
      </c>
      <c r="G88" s="125"/>
      <c r="H88" s="108"/>
      <c r="I88" s="108"/>
      <c r="J88" s="91"/>
    </row>
    <row r="89" spans="1:10" ht="30" customHeight="1" x14ac:dyDescent="0.25">
      <c r="A89" s="123"/>
      <c r="B89" s="124"/>
      <c r="C89" s="22">
        <v>2021</v>
      </c>
      <c r="D89" s="23" t="s">
        <v>127</v>
      </c>
      <c r="E89" s="24">
        <v>223211538</v>
      </c>
      <c r="F89" s="25">
        <v>44300</v>
      </c>
      <c r="G89" s="126"/>
      <c r="H89" s="109"/>
      <c r="I89" s="109"/>
      <c r="J89" s="136"/>
    </row>
    <row r="90" spans="1:10" ht="30" customHeight="1" x14ac:dyDescent="0.25">
      <c r="A90" s="69">
        <v>93.575999999999993</v>
      </c>
      <c r="B90" s="72" t="s">
        <v>128</v>
      </c>
      <c r="C90" s="10">
        <v>2018</v>
      </c>
      <c r="D90" s="5" t="s">
        <v>129</v>
      </c>
      <c r="E90" s="12">
        <v>63933.5</v>
      </c>
      <c r="F90" s="6"/>
      <c r="G90" s="75" t="s">
        <v>130</v>
      </c>
      <c r="H90" s="78" t="s">
        <v>19</v>
      </c>
      <c r="I90" s="78" t="s">
        <v>131</v>
      </c>
      <c r="J90" s="81" t="s">
        <v>15</v>
      </c>
    </row>
    <row r="91" spans="1:10" ht="30" customHeight="1" x14ac:dyDescent="0.25">
      <c r="A91" s="70"/>
      <c r="B91" s="73"/>
      <c r="C91" s="9">
        <v>2019</v>
      </c>
      <c r="D91" s="3" t="s">
        <v>132</v>
      </c>
      <c r="E91" s="13">
        <v>111598.73</v>
      </c>
      <c r="F91" s="4"/>
      <c r="G91" s="76"/>
      <c r="H91" s="79"/>
      <c r="I91" s="79"/>
      <c r="J91" s="82"/>
    </row>
    <row r="92" spans="1:10" ht="30" customHeight="1" x14ac:dyDescent="0.25">
      <c r="A92" s="70"/>
      <c r="B92" s="73"/>
      <c r="C92" s="9">
        <v>2020</v>
      </c>
      <c r="D92" s="3" t="s">
        <v>133</v>
      </c>
      <c r="E92" s="13">
        <v>154767.76999999999</v>
      </c>
      <c r="F92" s="4"/>
      <c r="G92" s="76"/>
      <c r="H92" s="79"/>
      <c r="I92" s="79"/>
      <c r="J92" s="82"/>
    </row>
    <row r="93" spans="1:10" ht="30" customHeight="1" x14ac:dyDescent="0.25">
      <c r="A93" s="71"/>
      <c r="B93" s="74"/>
      <c r="C93" s="11">
        <v>2021</v>
      </c>
      <c r="D93" s="7" t="s">
        <v>134</v>
      </c>
      <c r="E93" s="14"/>
      <c r="F93" s="8"/>
      <c r="G93" s="77"/>
      <c r="H93" s="80"/>
      <c r="I93" s="80"/>
      <c r="J93" s="83"/>
    </row>
    <row r="94" spans="1:10" ht="30" customHeight="1" x14ac:dyDescent="0.25">
      <c r="A94" s="69">
        <v>93.582999999999998</v>
      </c>
      <c r="B94" s="72" t="s">
        <v>135</v>
      </c>
      <c r="C94" s="10">
        <v>2021</v>
      </c>
      <c r="D94" s="5" t="s">
        <v>136</v>
      </c>
      <c r="E94" s="12">
        <v>300000</v>
      </c>
      <c r="F94" s="6">
        <v>44104</v>
      </c>
      <c r="G94" s="75" t="s">
        <v>137</v>
      </c>
      <c r="H94" s="78" t="s">
        <v>19</v>
      </c>
      <c r="I94" s="78" t="s">
        <v>131</v>
      </c>
      <c r="J94" s="81" t="s">
        <v>15</v>
      </c>
    </row>
    <row r="95" spans="1:10" ht="30" customHeight="1" x14ac:dyDescent="0.25">
      <c r="A95" s="70"/>
      <c r="B95" s="73"/>
      <c r="C95" s="9">
        <v>2022</v>
      </c>
      <c r="D95" s="3" t="s">
        <v>138</v>
      </c>
      <c r="E95" s="13">
        <v>400000</v>
      </c>
      <c r="F95" s="4">
        <v>44469</v>
      </c>
      <c r="G95" s="76"/>
      <c r="H95" s="79"/>
      <c r="I95" s="79"/>
      <c r="J95" s="82"/>
    </row>
    <row r="96" spans="1:10" ht="30" customHeight="1" x14ac:dyDescent="0.25">
      <c r="A96" s="70"/>
      <c r="B96" s="73"/>
      <c r="C96" s="9">
        <v>2023</v>
      </c>
      <c r="D96" t="s">
        <v>139</v>
      </c>
      <c r="E96" s="13">
        <v>400000</v>
      </c>
      <c r="F96" s="4">
        <v>44834</v>
      </c>
      <c r="G96" s="76"/>
      <c r="H96" s="79"/>
      <c r="I96" s="79"/>
      <c r="J96" s="82"/>
    </row>
    <row r="97" spans="1:10" ht="30" customHeight="1" x14ac:dyDescent="0.25">
      <c r="A97" s="71"/>
      <c r="B97" s="74"/>
      <c r="C97" s="11">
        <v>2024</v>
      </c>
      <c r="D97" s="7" t="s">
        <v>140</v>
      </c>
      <c r="E97" s="14">
        <v>742811</v>
      </c>
      <c r="F97" s="8">
        <v>45199</v>
      </c>
      <c r="G97" s="77"/>
      <c r="H97" s="80"/>
      <c r="I97" s="80"/>
      <c r="J97" s="83"/>
    </row>
    <row r="98" spans="1:10" ht="30" customHeight="1" x14ac:dyDescent="0.25">
      <c r="A98" s="69">
        <v>93.59</v>
      </c>
      <c r="B98" s="72" t="s">
        <v>141</v>
      </c>
      <c r="C98" s="9">
        <v>2022</v>
      </c>
      <c r="D98" s="3" t="s">
        <v>142</v>
      </c>
      <c r="E98" s="13">
        <f>825285-3874</f>
        <v>821411</v>
      </c>
      <c r="F98" s="4">
        <v>45057</v>
      </c>
      <c r="G98" s="75" t="s">
        <v>143</v>
      </c>
      <c r="H98" s="78" t="s">
        <v>19</v>
      </c>
      <c r="I98" s="78" t="s">
        <v>144</v>
      </c>
      <c r="J98" s="81" t="s">
        <v>15</v>
      </c>
    </row>
    <row r="99" spans="1:10" ht="30" customHeight="1" x14ac:dyDescent="0.25">
      <c r="A99" s="70"/>
      <c r="B99" s="73"/>
      <c r="C99" s="9">
        <v>2023</v>
      </c>
      <c r="D99" s="3" t="s">
        <v>145</v>
      </c>
      <c r="E99" s="13">
        <v>899786</v>
      </c>
      <c r="F99" s="4">
        <v>45184</v>
      </c>
      <c r="G99" s="76"/>
      <c r="H99" s="79"/>
      <c r="I99" s="79"/>
      <c r="J99" s="82"/>
    </row>
    <row r="100" spans="1:10" ht="30" customHeight="1" x14ac:dyDescent="0.25">
      <c r="A100" s="70"/>
      <c r="B100" s="73"/>
      <c r="C100" s="9">
        <v>2024</v>
      </c>
      <c r="D100" s="3" t="s">
        <v>146</v>
      </c>
      <c r="E100" s="13">
        <v>882207</v>
      </c>
      <c r="F100" s="4">
        <v>45548</v>
      </c>
      <c r="G100" s="76"/>
      <c r="H100" s="79"/>
      <c r="I100" s="79"/>
      <c r="J100" s="82"/>
    </row>
    <row r="101" spans="1:10" ht="30" customHeight="1" x14ac:dyDescent="0.25">
      <c r="A101" s="122"/>
      <c r="B101" s="96"/>
      <c r="C101" s="11"/>
      <c r="D101" s="7"/>
      <c r="E101" s="14"/>
      <c r="F101" s="8"/>
      <c r="G101" s="97"/>
      <c r="H101" s="98"/>
      <c r="I101" s="98"/>
      <c r="J101" s="99"/>
    </row>
    <row r="102" spans="1:10" ht="30" customHeight="1" x14ac:dyDescent="0.25">
      <c r="A102" s="69">
        <v>93.59</v>
      </c>
      <c r="B102" s="72" t="s">
        <v>147</v>
      </c>
      <c r="C102" s="9">
        <v>2021</v>
      </c>
      <c r="D102" s="29" t="s">
        <v>148</v>
      </c>
      <c r="E102" s="30">
        <v>4224607</v>
      </c>
      <c r="F102" s="31">
        <v>44328</v>
      </c>
      <c r="G102" s="75" t="s">
        <v>149</v>
      </c>
      <c r="H102" s="78" t="s">
        <v>19</v>
      </c>
      <c r="I102" s="78" t="s">
        <v>42</v>
      </c>
      <c r="J102" s="81" t="s">
        <v>15</v>
      </c>
    </row>
    <row r="103" spans="1:10" ht="30" customHeight="1" x14ac:dyDescent="0.25">
      <c r="A103" s="70"/>
      <c r="B103" s="73"/>
      <c r="C103" s="9"/>
      <c r="D103" s="3"/>
      <c r="E103" s="13"/>
      <c r="F103" s="4"/>
      <c r="G103" s="76"/>
      <c r="H103" s="79"/>
      <c r="I103" s="79"/>
      <c r="J103" s="82"/>
    </row>
    <row r="104" spans="1:10" ht="30" customHeight="1" x14ac:dyDescent="0.25">
      <c r="A104" s="70"/>
      <c r="B104" s="73"/>
      <c r="C104" s="9"/>
      <c r="D104" s="3"/>
      <c r="E104" s="13"/>
      <c r="F104" s="4"/>
      <c r="G104" s="76"/>
      <c r="H104" s="79"/>
      <c r="I104" s="79"/>
      <c r="J104" s="82"/>
    </row>
    <row r="105" spans="1:10" ht="30" customHeight="1" x14ac:dyDescent="0.25">
      <c r="A105" s="71"/>
      <c r="B105" s="74"/>
      <c r="C105" s="11"/>
      <c r="D105" s="7"/>
      <c r="E105" s="14"/>
      <c r="F105" s="8"/>
      <c r="G105" s="77"/>
      <c r="H105" s="80"/>
      <c r="I105" s="80"/>
      <c r="J105" s="83"/>
    </row>
    <row r="106" spans="1:10" s="26" customFormat="1" ht="30" customHeight="1" x14ac:dyDescent="0.25">
      <c r="A106" s="69">
        <v>93.596999999999994</v>
      </c>
      <c r="B106" s="72" t="s">
        <v>150</v>
      </c>
      <c r="C106" s="9">
        <v>2021</v>
      </c>
      <c r="D106" s="3" t="s">
        <v>151</v>
      </c>
      <c r="E106" s="13">
        <v>131438</v>
      </c>
      <c r="F106" s="4">
        <v>44133</v>
      </c>
      <c r="G106" s="75" t="s">
        <v>152</v>
      </c>
      <c r="H106" s="78" t="s">
        <v>19</v>
      </c>
      <c r="I106" s="78" t="s">
        <v>153</v>
      </c>
      <c r="J106" s="81" t="s">
        <v>15</v>
      </c>
    </row>
    <row r="107" spans="1:10" s="26" customFormat="1" ht="30" customHeight="1" x14ac:dyDescent="0.25">
      <c r="A107" s="70"/>
      <c r="B107" s="73"/>
      <c r="C107" s="9">
        <v>2022</v>
      </c>
      <c r="D107" s="3" t="s">
        <v>154</v>
      </c>
      <c r="E107" s="13">
        <v>126422</v>
      </c>
      <c r="F107" s="4">
        <v>44523</v>
      </c>
      <c r="G107" s="76"/>
      <c r="H107" s="79"/>
      <c r="I107" s="79"/>
      <c r="J107" s="82"/>
    </row>
    <row r="108" spans="1:10" s="26" customFormat="1" ht="30" customHeight="1" x14ac:dyDescent="0.25">
      <c r="A108" s="70"/>
      <c r="B108" s="73"/>
      <c r="C108" s="9">
        <v>2023</v>
      </c>
      <c r="D108" s="3" t="s">
        <v>155</v>
      </c>
      <c r="E108" s="13">
        <v>140493</v>
      </c>
      <c r="F108" s="4">
        <v>44835</v>
      </c>
      <c r="G108" s="76"/>
      <c r="H108" s="79"/>
      <c r="I108" s="79"/>
      <c r="J108" s="82"/>
    </row>
    <row r="109" spans="1:10" s="26" customFormat="1" ht="30" customHeight="1" thickBot="1" x14ac:dyDescent="0.3">
      <c r="A109" s="71"/>
      <c r="B109" s="74"/>
      <c r="C109" s="46">
        <v>2024</v>
      </c>
      <c r="D109" s="47" t="s">
        <v>156</v>
      </c>
      <c r="E109" s="48">
        <v>132694</v>
      </c>
      <c r="F109" s="49">
        <v>45200</v>
      </c>
      <c r="G109" s="77"/>
      <c r="H109" s="80"/>
      <c r="I109" s="80"/>
      <c r="J109" s="83"/>
    </row>
    <row r="110" spans="1:10" s="26" customFormat="1" ht="30" customHeight="1" x14ac:dyDescent="0.25">
      <c r="A110" s="92">
        <v>93.599000000000004</v>
      </c>
      <c r="B110" s="72" t="s">
        <v>157</v>
      </c>
      <c r="C110" s="10">
        <v>2019</v>
      </c>
      <c r="D110" s="5" t="s">
        <v>158</v>
      </c>
      <c r="E110" s="12">
        <v>739753</v>
      </c>
      <c r="F110" s="6">
        <v>43487</v>
      </c>
      <c r="G110" s="75" t="s">
        <v>159</v>
      </c>
      <c r="H110" s="78" t="s">
        <v>19</v>
      </c>
      <c r="I110" s="78" t="s">
        <v>160</v>
      </c>
      <c r="J110" s="81" t="s">
        <v>15</v>
      </c>
    </row>
    <row r="111" spans="1:10" s="26" customFormat="1" ht="30" customHeight="1" x14ac:dyDescent="0.25">
      <c r="A111" s="93"/>
      <c r="B111" s="73"/>
      <c r="C111" s="9">
        <v>2020</v>
      </c>
      <c r="D111" s="3" t="s">
        <v>161</v>
      </c>
      <c r="E111" s="13">
        <v>761627</v>
      </c>
      <c r="F111" s="4">
        <v>43914</v>
      </c>
      <c r="G111" s="76"/>
      <c r="H111" s="79"/>
      <c r="I111" s="79"/>
      <c r="J111" s="82"/>
    </row>
    <row r="112" spans="1:10" s="26" customFormat="1" ht="30" customHeight="1" x14ac:dyDescent="0.25">
      <c r="A112" s="93"/>
      <c r="B112" s="73"/>
      <c r="C112" s="9">
        <v>2021</v>
      </c>
      <c r="D112" s="3" t="s">
        <v>162</v>
      </c>
      <c r="E112" s="13">
        <v>762674</v>
      </c>
      <c r="F112" s="4">
        <v>44266</v>
      </c>
      <c r="G112" s="76"/>
      <c r="H112" s="79"/>
      <c r="I112" s="79"/>
      <c r="J112" s="82"/>
    </row>
    <row r="113" spans="1:10" s="26" customFormat="1" ht="30" customHeight="1" x14ac:dyDescent="0.25">
      <c r="A113" s="93"/>
      <c r="B113" s="73"/>
      <c r="C113" s="9">
        <v>2022</v>
      </c>
      <c r="D113" s="3" t="s">
        <v>163</v>
      </c>
      <c r="E113" s="13">
        <v>735334</v>
      </c>
      <c r="F113" s="4">
        <v>44714</v>
      </c>
      <c r="G113" s="76"/>
      <c r="H113" s="79"/>
      <c r="I113" s="79"/>
      <c r="J113" s="82"/>
    </row>
    <row r="114" spans="1:10" s="26" customFormat="1" ht="30" customHeight="1" x14ac:dyDescent="0.25">
      <c r="A114" s="93"/>
      <c r="B114" s="73"/>
      <c r="C114" s="9">
        <v>2023</v>
      </c>
      <c r="D114" s="3" t="s">
        <v>164</v>
      </c>
      <c r="E114" s="13">
        <v>754642</v>
      </c>
      <c r="F114" s="4">
        <v>44994</v>
      </c>
      <c r="G114" s="76"/>
      <c r="H114" s="79"/>
      <c r="I114" s="79"/>
      <c r="J114" s="82"/>
    </row>
    <row r="115" spans="1:10" s="26" customFormat="1" ht="30" customHeight="1" x14ac:dyDescent="0.25">
      <c r="A115" s="93"/>
      <c r="B115" s="73"/>
      <c r="C115" s="9">
        <v>2024</v>
      </c>
      <c r="D115" s="3" t="s">
        <v>165</v>
      </c>
      <c r="E115" s="13">
        <v>783227</v>
      </c>
      <c r="F115" s="4">
        <v>45476</v>
      </c>
      <c r="G115" s="76"/>
      <c r="H115" s="79"/>
      <c r="I115" s="79"/>
      <c r="J115" s="82"/>
    </row>
    <row r="116" spans="1:10" s="26" customFormat="1" ht="30" customHeight="1" x14ac:dyDescent="0.25">
      <c r="A116" s="92">
        <v>93.599000000000004</v>
      </c>
      <c r="B116" s="72" t="s">
        <v>166</v>
      </c>
      <c r="C116" s="10">
        <v>2021</v>
      </c>
      <c r="D116" s="5" t="s">
        <v>167</v>
      </c>
      <c r="E116" s="12">
        <v>894986</v>
      </c>
      <c r="F116" s="6">
        <v>44105</v>
      </c>
      <c r="G116" s="75" t="s">
        <v>159</v>
      </c>
      <c r="H116" s="78" t="s">
        <v>19</v>
      </c>
      <c r="I116" s="78" t="s">
        <v>160</v>
      </c>
      <c r="J116" s="81" t="s">
        <v>15</v>
      </c>
    </row>
    <row r="117" spans="1:10" s="26" customFormat="1" ht="30" customHeight="1" x14ac:dyDescent="0.25">
      <c r="A117" s="93"/>
      <c r="B117" s="73"/>
      <c r="C117" s="9"/>
      <c r="D117" s="3"/>
      <c r="E117" s="13"/>
      <c r="F117" s="4"/>
      <c r="G117" s="76"/>
      <c r="H117" s="79"/>
      <c r="I117" s="79"/>
      <c r="J117" s="82"/>
    </row>
    <row r="118" spans="1:10" s="26" customFormat="1" ht="30" customHeight="1" x14ac:dyDescent="0.25">
      <c r="A118" s="95"/>
      <c r="B118" s="74"/>
      <c r="C118" s="11"/>
      <c r="D118" s="7"/>
      <c r="E118" s="14"/>
      <c r="F118" s="8"/>
      <c r="G118" s="77"/>
      <c r="H118" s="80"/>
      <c r="I118" s="80"/>
      <c r="J118" s="83"/>
    </row>
    <row r="119" spans="1:10" s="26" customFormat="1" ht="30" customHeight="1" x14ac:dyDescent="0.25">
      <c r="A119" s="68">
        <v>93.6</v>
      </c>
      <c r="B119" s="56" t="s">
        <v>168</v>
      </c>
      <c r="C119" s="10">
        <v>2020</v>
      </c>
      <c r="D119" s="5" t="s">
        <v>169</v>
      </c>
      <c r="E119" s="12">
        <v>151924</v>
      </c>
      <c r="F119" s="6">
        <v>44075</v>
      </c>
      <c r="G119" s="102" t="s">
        <v>170</v>
      </c>
      <c r="H119" s="86" t="s">
        <v>19</v>
      </c>
      <c r="I119" s="86" t="s">
        <v>171</v>
      </c>
      <c r="J119" s="58" t="s">
        <v>15</v>
      </c>
    </row>
    <row r="120" spans="1:10" s="26" customFormat="1" ht="30" customHeight="1" x14ac:dyDescent="0.25">
      <c r="A120" s="62"/>
      <c r="B120" s="57"/>
      <c r="C120" s="9">
        <v>2021</v>
      </c>
      <c r="D120" s="3" t="s">
        <v>172</v>
      </c>
      <c r="E120" s="13">
        <v>175000</v>
      </c>
      <c r="F120" s="4">
        <v>44274</v>
      </c>
      <c r="G120" s="125"/>
      <c r="H120" s="87"/>
      <c r="I120" s="87"/>
      <c r="J120" s="59"/>
    </row>
    <row r="121" spans="1:10" s="26" customFormat="1" ht="30" customHeight="1" x14ac:dyDescent="0.25">
      <c r="A121" s="62"/>
      <c r="B121" s="57"/>
      <c r="C121" s="22">
        <v>2022</v>
      </c>
      <c r="D121" s="19" t="s">
        <v>173</v>
      </c>
      <c r="E121" s="24">
        <v>175000</v>
      </c>
      <c r="F121" s="25">
        <v>44585</v>
      </c>
      <c r="G121" s="125"/>
      <c r="H121" s="87"/>
      <c r="I121" s="87"/>
      <c r="J121" s="59"/>
    </row>
    <row r="122" spans="1:10" s="26" customFormat="1" ht="30" customHeight="1" x14ac:dyDescent="0.25">
      <c r="A122" s="62"/>
      <c r="B122" s="57"/>
      <c r="C122" s="9">
        <v>2023</v>
      </c>
      <c r="D122" s="3" t="s">
        <v>174</v>
      </c>
      <c r="E122" s="13">
        <v>175000</v>
      </c>
      <c r="F122" s="4">
        <v>44957</v>
      </c>
      <c r="G122" s="125"/>
      <c r="H122" s="87"/>
      <c r="I122" s="87"/>
      <c r="J122" s="59"/>
    </row>
    <row r="123" spans="1:10" s="26" customFormat="1" ht="30" customHeight="1" x14ac:dyDescent="0.25">
      <c r="A123" s="62"/>
      <c r="B123" s="57"/>
      <c r="C123" s="22">
        <v>2024</v>
      </c>
      <c r="D123" s="23" t="s">
        <v>175</v>
      </c>
      <c r="E123" s="24">
        <v>175000</v>
      </c>
      <c r="F123" s="25">
        <v>45322</v>
      </c>
      <c r="G123" s="125"/>
      <c r="H123" s="87"/>
      <c r="I123" s="87"/>
      <c r="J123" s="59"/>
    </row>
    <row r="124" spans="1:10" s="26" customFormat="1" ht="30" customHeight="1" thickBot="1" x14ac:dyDescent="0.3">
      <c r="A124" s="32"/>
      <c r="B124" s="64"/>
      <c r="C124" s="11"/>
      <c r="D124" s="7"/>
      <c r="E124" s="14"/>
      <c r="F124" s="8"/>
      <c r="G124" s="126"/>
      <c r="H124" s="124"/>
      <c r="I124" s="124"/>
      <c r="J124" s="67"/>
    </row>
    <row r="125" spans="1:10" s="26" customFormat="1" ht="30" customHeight="1" x14ac:dyDescent="0.25">
      <c r="A125" s="121">
        <v>93.602999999999994</v>
      </c>
      <c r="B125" s="87" t="s">
        <v>176</v>
      </c>
      <c r="C125" s="10">
        <v>2021</v>
      </c>
      <c r="D125" s="5" t="s">
        <v>177</v>
      </c>
      <c r="E125" s="12">
        <v>529000</v>
      </c>
      <c r="F125" s="6">
        <v>44419</v>
      </c>
      <c r="G125" s="89" t="s">
        <v>178</v>
      </c>
      <c r="H125" s="87" t="s">
        <v>19</v>
      </c>
      <c r="I125" s="108" t="s">
        <v>20</v>
      </c>
      <c r="J125" s="91" t="s">
        <v>15</v>
      </c>
    </row>
    <row r="126" spans="1:10" s="26" customFormat="1" ht="30" customHeight="1" x14ac:dyDescent="0.25">
      <c r="A126" s="121"/>
      <c r="B126" s="87"/>
      <c r="C126" s="9">
        <v>2022</v>
      </c>
      <c r="D126" s="3" t="s">
        <v>179</v>
      </c>
      <c r="E126" s="13">
        <v>295000</v>
      </c>
      <c r="F126" s="4">
        <v>44804</v>
      </c>
      <c r="G126" s="89"/>
      <c r="H126" s="87"/>
      <c r="I126" s="108"/>
      <c r="J126" s="91"/>
    </row>
    <row r="127" spans="1:10" s="26" customFormat="1" ht="30" customHeight="1" x14ac:dyDescent="0.25">
      <c r="A127" s="121"/>
      <c r="B127" s="87"/>
      <c r="C127" s="9">
        <v>2023</v>
      </c>
      <c r="D127" s="3" t="s">
        <v>180</v>
      </c>
      <c r="E127" s="13">
        <v>636000</v>
      </c>
      <c r="F127" s="4">
        <v>45191</v>
      </c>
      <c r="G127" s="89"/>
      <c r="H127" s="87"/>
      <c r="I127" s="108"/>
      <c r="J127" s="91"/>
    </row>
    <row r="128" spans="1:10" s="26" customFormat="1" ht="30" customHeight="1" thickBot="1" x14ac:dyDescent="0.3">
      <c r="A128" s="121"/>
      <c r="B128" s="87"/>
      <c r="C128" s="46">
        <v>2024</v>
      </c>
      <c r="D128" s="47" t="s">
        <v>181</v>
      </c>
      <c r="E128" s="48">
        <v>1480000</v>
      </c>
      <c r="F128" s="49">
        <v>45548</v>
      </c>
      <c r="G128" s="89"/>
      <c r="H128" s="87"/>
      <c r="I128" s="108"/>
      <c r="J128" s="91"/>
    </row>
    <row r="129" spans="1:10" s="26" customFormat="1" ht="30" customHeight="1" x14ac:dyDescent="0.25">
      <c r="A129" s="92">
        <v>93.644999999999996</v>
      </c>
      <c r="B129" s="72" t="s">
        <v>182</v>
      </c>
      <c r="C129" s="10">
        <v>2018</v>
      </c>
      <c r="D129" s="5" t="s">
        <v>183</v>
      </c>
      <c r="E129" s="12">
        <v>4668347</v>
      </c>
      <c r="F129" s="6">
        <v>43231</v>
      </c>
      <c r="G129" s="75" t="s">
        <v>184</v>
      </c>
      <c r="H129" s="78" t="s">
        <v>19</v>
      </c>
      <c r="I129" s="78" t="s">
        <v>185</v>
      </c>
      <c r="J129" s="81" t="s">
        <v>15</v>
      </c>
    </row>
    <row r="130" spans="1:10" s="26" customFormat="1" ht="30" customHeight="1" x14ac:dyDescent="0.25">
      <c r="A130" s="93"/>
      <c r="B130" s="73"/>
      <c r="C130" s="9">
        <v>2019</v>
      </c>
      <c r="D130" s="3" t="s">
        <v>186</v>
      </c>
      <c r="E130" s="13">
        <v>4629252</v>
      </c>
      <c r="F130" s="4">
        <v>43578</v>
      </c>
      <c r="G130" s="76"/>
      <c r="H130" s="79"/>
      <c r="I130" s="79"/>
      <c r="J130" s="82"/>
    </row>
    <row r="131" spans="1:10" s="26" customFormat="1" ht="30" customHeight="1" x14ac:dyDescent="0.25">
      <c r="A131" s="93"/>
      <c r="B131" s="73"/>
      <c r="C131" s="9">
        <v>2020</v>
      </c>
      <c r="D131" s="3" t="s">
        <v>187</v>
      </c>
      <c r="E131" s="13">
        <v>4671825</v>
      </c>
      <c r="F131" s="4">
        <v>43914</v>
      </c>
      <c r="G131" s="76"/>
      <c r="H131" s="79"/>
      <c r="I131" s="79"/>
      <c r="J131" s="82"/>
    </row>
    <row r="132" spans="1:10" s="26" customFormat="1" ht="30" customHeight="1" x14ac:dyDescent="0.25">
      <c r="A132" s="94"/>
      <c r="B132" s="96"/>
      <c r="C132" s="9">
        <v>2021</v>
      </c>
      <c r="D132" s="3" t="s">
        <v>188</v>
      </c>
      <c r="E132" s="13">
        <v>4654906</v>
      </c>
      <c r="F132" s="4">
        <v>44378</v>
      </c>
      <c r="G132" s="97"/>
      <c r="H132" s="98"/>
      <c r="I132" s="98"/>
      <c r="J132" s="99"/>
    </row>
    <row r="133" spans="1:10" s="26" customFormat="1" ht="30" customHeight="1" x14ac:dyDescent="0.25">
      <c r="A133" s="94"/>
      <c r="B133" s="96"/>
      <c r="C133" s="9">
        <v>2022</v>
      </c>
      <c r="D133" s="3" t="s">
        <v>189</v>
      </c>
      <c r="E133" s="13">
        <v>4691688</v>
      </c>
      <c r="F133" s="4">
        <v>44708</v>
      </c>
      <c r="G133" s="97"/>
      <c r="H133" s="98"/>
      <c r="I133" s="98"/>
      <c r="J133" s="99"/>
    </row>
    <row r="134" spans="1:10" s="26" customFormat="1" ht="30" customHeight="1" x14ac:dyDescent="0.25">
      <c r="A134" s="94"/>
      <c r="B134" s="96"/>
      <c r="C134" s="9">
        <v>2023</v>
      </c>
      <c r="D134" s="3" t="s">
        <v>190</v>
      </c>
      <c r="E134" s="13">
        <v>4700009</v>
      </c>
      <c r="F134" s="4">
        <v>45029</v>
      </c>
      <c r="G134" s="97"/>
      <c r="H134" s="98"/>
      <c r="I134" s="98"/>
      <c r="J134" s="99"/>
    </row>
    <row r="135" spans="1:10" s="26" customFormat="1" ht="30" customHeight="1" x14ac:dyDescent="0.25">
      <c r="A135" s="95"/>
      <c r="B135" s="74"/>
      <c r="C135" s="46">
        <v>2024</v>
      </c>
      <c r="D135" s="47" t="s">
        <v>191</v>
      </c>
      <c r="E135" s="48">
        <v>4689012</v>
      </c>
      <c r="F135" s="49">
        <v>45412</v>
      </c>
      <c r="G135" s="77"/>
      <c r="H135" s="80"/>
      <c r="I135" s="80"/>
      <c r="J135" s="83"/>
    </row>
    <row r="136" spans="1:10" s="26" customFormat="1" ht="30" customHeight="1" x14ac:dyDescent="0.25">
      <c r="A136" s="92">
        <v>93.644999999999996</v>
      </c>
      <c r="B136" s="72" t="s">
        <v>192</v>
      </c>
      <c r="C136" s="18">
        <v>2021</v>
      </c>
      <c r="D136" s="19" t="s">
        <v>193</v>
      </c>
      <c r="E136" s="20">
        <v>159185</v>
      </c>
      <c r="F136" s="21">
        <v>43952</v>
      </c>
      <c r="G136" s="75" t="s">
        <v>194</v>
      </c>
      <c r="H136" s="78" t="s">
        <v>195</v>
      </c>
      <c r="I136" s="78" t="s">
        <v>196</v>
      </c>
      <c r="J136" s="81" t="s">
        <v>15</v>
      </c>
    </row>
    <row r="137" spans="1:10" s="26" customFormat="1" ht="30" customHeight="1" x14ac:dyDescent="0.25">
      <c r="A137" s="93"/>
      <c r="B137" s="73"/>
      <c r="C137" s="9"/>
      <c r="D137" s="3"/>
      <c r="E137" s="13"/>
      <c r="F137" s="4"/>
      <c r="G137" s="76"/>
      <c r="H137" s="79"/>
      <c r="I137" s="79"/>
      <c r="J137" s="82"/>
    </row>
    <row r="138" spans="1:10" s="26" customFormat="1" ht="30" customHeight="1" x14ac:dyDescent="0.25">
      <c r="A138" s="93"/>
      <c r="B138" s="73"/>
      <c r="C138" s="9"/>
      <c r="D138" s="3"/>
      <c r="E138" s="13"/>
      <c r="F138" s="4"/>
      <c r="G138" s="76"/>
      <c r="H138" s="79"/>
      <c r="I138" s="79"/>
      <c r="J138" s="82"/>
    </row>
    <row r="139" spans="1:10" s="26" customFormat="1" ht="30" customHeight="1" x14ac:dyDescent="0.25">
      <c r="A139" s="95"/>
      <c r="B139" s="74"/>
      <c r="C139" s="11"/>
      <c r="D139" s="7"/>
      <c r="E139" s="14"/>
      <c r="F139" s="8"/>
      <c r="G139" s="77"/>
      <c r="H139" s="80"/>
      <c r="I139" s="80"/>
      <c r="J139" s="83"/>
    </row>
    <row r="140" spans="1:10" ht="30" customHeight="1" x14ac:dyDescent="0.25">
      <c r="A140" s="92">
        <v>93.644999999999996</v>
      </c>
      <c r="B140" s="72" t="s">
        <v>197</v>
      </c>
      <c r="C140" s="10">
        <v>2021</v>
      </c>
      <c r="D140" s="19" t="s">
        <v>198</v>
      </c>
      <c r="E140" s="20">
        <v>782295</v>
      </c>
      <c r="F140" s="21">
        <v>43944</v>
      </c>
      <c r="G140" s="75" t="s">
        <v>199</v>
      </c>
      <c r="H140" s="78" t="s">
        <v>195</v>
      </c>
      <c r="I140" s="78" t="s">
        <v>200</v>
      </c>
      <c r="J140" s="81" t="s">
        <v>15</v>
      </c>
    </row>
    <row r="141" spans="1:10" ht="30" customHeight="1" x14ac:dyDescent="0.25">
      <c r="A141" s="93"/>
      <c r="B141" s="73"/>
      <c r="C141" s="9"/>
      <c r="D141" s="3"/>
      <c r="E141" s="13"/>
      <c r="F141" s="4"/>
      <c r="G141" s="76"/>
      <c r="H141" s="79"/>
      <c r="I141" s="79"/>
      <c r="J141" s="82"/>
    </row>
    <row r="142" spans="1:10" ht="30" customHeight="1" x14ac:dyDescent="0.25">
      <c r="A142" s="93"/>
      <c r="B142" s="73"/>
      <c r="C142" s="9"/>
      <c r="D142" s="3"/>
      <c r="E142" s="13"/>
      <c r="F142" s="4"/>
      <c r="G142" s="76"/>
      <c r="H142" s="79"/>
      <c r="I142" s="79"/>
      <c r="J142" s="82"/>
    </row>
    <row r="143" spans="1:10" ht="30" customHeight="1" x14ac:dyDescent="0.25">
      <c r="A143" s="95"/>
      <c r="B143" s="74"/>
      <c r="C143" s="11"/>
      <c r="D143" s="7"/>
      <c r="E143" s="7"/>
      <c r="F143" s="7"/>
      <c r="G143" s="77"/>
      <c r="H143" s="80"/>
      <c r="I143" s="80"/>
      <c r="J143" s="83"/>
    </row>
    <row r="144" spans="1:10" ht="30" customHeight="1" x14ac:dyDescent="0.25">
      <c r="A144" s="69">
        <v>93.658000000000001</v>
      </c>
      <c r="B144" s="72" t="s">
        <v>201</v>
      </c>
      <c r="C144" s="9">
        <v>2022</v>
      </c>
      <c r="D144" s="3" t="s">
        <v>202</v>
      </c>
      <c r="E144" s="13">
        <v>80709991</v>
      </c>
      <c r="F144" s="4">
        <v>44470</v>
      </c>
      <c r="G144" s="75" t="s">
        <v>203</v>
      </c>
      <c r="H144" s="78" t="s">
        <v>19</v>
      </c>
      <c r="I144" s="78" t="s">
        <v>20</v>
      </c>
      <c r="J144" s="81" t="s">
        <v>15</v>
      </c>
    </row>
    <row r="145" spans="1:10" ht="30" customHeight="1" x14ac:dyDescent="0.25">
      <c r="A145" s="70"/>
      <c r="B145" s="73"/>
      <c r="C145" s="46">
        <v>2023</v>
      </c>
      <c r="D145" s="47" t="s">
        <v>204</v>
      </c>
      <c r="E145" s="48">
        <v>76432152</v>
      </c>
      <c r="F145" s="49">
        <v>44835</v>
      </c>
      <c r="G145" s="76"/>
      <c r="H145" s="79"/>
      <c r="I145" s="79"/>
      <c r="J145" s="82"/>
    </row>
    <row r="146" spans="1:10" ht="30" customHeight="1" x14ac:dyDescent="0.25">
      <c r="A146" s="70"/>
      <c r="B146" s="73"/>
      <c r="C146" s="46">
        <v>2024</v>
      </c>
      <c r="D146" s="47" t="s">
        <v>205</v>
      </c>
      <c r="E146" s="48">
        <v>70106841.140000001</v>
      </c>
      <c r="F146" s="49">
        <v>45200</v>
      </c>
      <c r="G146" s="76"/>
      <c r="H146" s="79"/>
      <c r="I146" s="79"/>
      <c r="J146" s="82"/>
    </row>
    <row r="147" spans="1:10" ht="30" customHeight="1" x14ac:dyDescent="0.25">
      <c r="A147" s="71"/>
      <c r="B147" s="74"/>
      <c r="C147" s="46">
        <v>2025</v>
      </c>
      <c r="D147" s="47" t="s">
        <v>206</v>
      </c>
      <c r="E147" s="48">
        <v>56516482</v>
      </c>
      <c r="F147" s="49">
        <v>45566</v>
      </c>
      <c r="G147" s="77"/>
      <c r="H147" s="80"/>
      <c r="I147" s="80"/>
      <c r="J147" s="83"/>
    </row>
    <row r="148" spans="1:10" ht="30" customHeight="1" x14ac:dyDescent="0.25">
      <c r="A148" s="69">
        <v>93.659000000000006</v>
      </c>
      <c r="B148" s="72" t="s">
        <v>207</v>
      </c>
      <c r="C148" s="9">
        <v>2022</v>
      </c>
      <c r="D148" s="3" t="s">
        <v>208</v>
      </c>
      <c r="E148" s="13">
        <v>55321972</v>
      </c>
      <c r="F148" s="4">
        <v>44470</v>
      </c>
      <c r="G148" s="75" t="s">
        <v>209</v>
      </c>
      <c r="H148" s="78" t="s">
        <v>19</v>
      </c>
      <c r="I148" s="78" t="s">
        <v>210</v>
      </c>
      <c r="J148" s="81" t="s">
        <v>15</v>
      </c>
    </row>
    <row r="149" spans="1:10" ht="30" customHeight="1" x14ac:dyDescent="0.25">
      <c r="A149" s="70"/>
      <c r="B149" s="73"/>
      <c r="C149" s="9">
        <v>2023</v>
      </c>
      <c r="D149" s="3" t="s">
        <v>211</v>
      </c>
      <c r="E149" s="13">
        <v>57273195</v>
      </c>
      <c r="F149" s="4">
        <v>44835</v>
      </c>
      <c r="G149" s="76"/>
      <c r="H149" s="79"/>
      <c r="I149" s="79"/>
      <c r="J149" s="82"/>
    </row>
    <row r="150" spans="1:10" ht="30" customHeight="1" x14ac:dyDescent="0.25">
      <c r="A150" s="70"/>
      <c r="B150" s="73"/>
      <c r="C150" s="9">
        <v>2024</v>
      </c>
      <c r="D150" s="3" t="s">
        <v>212</v>
      </c>
      <c r="E150" s="13">
        <v>52062239</v>
      </c>
      <c r="F150" s="4">
        <v>45200</v>
      </c>
      <c r="G150" s="76"/>
      <c r="H150" s="79"/>
      <c r="I150" s="79"/>
      <c r="J150" s="82"/>
    </row>
    <row r="151" spans="1:10" ht="30" customHeight="1" thickBot="1" x14ac:dyDescent="0.3">
      <c r="A151" s="71"/>
      <c r="B151" s="74"/>
      <c r="C151" s="46">
        <v>2025</v>
      </c>
      <c r="D151" s="47" t="s">
        <v>213</v>
      </c>
      <c r="E151" s="48">
        <v>38474542</v>
      </c>
      <c r="F151" s="49">
        <v>45200</v>
      </c>
      <c r="G151" s="77"/>
      <c r="H151" s="80"/>
      <c r="I151" s="80"/>
      <c r="J151" s="83"/>
    </row>
    <row r="152" spans="1:10" ht="30" customHeight="1" x14ac:dyDescent="0.25">
      <c r="A152" s="69">
        <v>93.667000000000002</v>
      </c>
      <c r="B152" s="72" t="s">
        <v>214</v>
      </c>
      <c r="C152" s="10">
        <v>2020</v>
      </c>
      <c r="D152" s="44" t="s">
        <v>215</v>
      </c>
      <c r="E152" s="12">
        <v>5932763.9800000004</v>
      </c>
      <c r="F152" s="6">
        <v>43924</v>
      </c>
      <c r="G152" s="75" t="s">
        <v>216</v>
      </c>
      <c r="H152" s="78" t="s">
        <v>19</v>
      </c>
      <c r="I152" s="78" t="s">
        <v>217</v>
      </c>
      <c r="J152" s="81" t="s">
        <v>15</v>
      </c>
    </row>
    <row r="153" spans="1:10" ht="30" customHeight="1" x14ac:dyDescent="0.25">
      <c r="A153" s="70"/>
      <c r="B153" s="73"/>
      <c r="C153" s="9">
        <v>2021</v>
      </c>
      <c r="D153" s="45" t="s">
        <v>218</v>
      </c>
      <c r="E153" s="13">
        <v>6076986.8099999996</v>
      </c>
      <c r="F153" s="4">
        <v>44141</v>
      </c>
      <c r="G153" s="76"/>
      <c r="H153" s="79"/>
      <c r="I153" s="79"/>
      <c r="J153" s="82"/>
    </row>
    <row r="154" spans="1:10" ht="30" customHeight="1" x14ac:dyDescent="0.25">
      <c r="A154" s="70"/>
      <c r="B154" s="73"/>
      <c r="C154" s="9">
        <v>2022</v>
      </c>
      <c r="D154" s="43" t="s">
        <v>219</v>
      </c>
      <c r="E154" s="13">
        <v>6142287</v>
      </c>
      <c r="F154" s="4">
        <v>44519</v>
      </c>
      <c r="G154" s="76"/>
      <c r="H154" s="79"/>
      <c r="I154" s="79"/>
      <c r="J154" s="82"/>
    </row>
    <row r="155" spans="1:10" ht="30" customHeight="1" x14ac:dyDescent="0.25">
      <c r="A155" s="122"/>
      <c r="B155" s="96"/>
      <c r="C155" s="9">
        <v>2023</v>
      </c>
      <c r="D155" s="43" t="s">
        <v>220</v>
      </c>
      <c r="E155" s="13">
        <v>6153700</v>
      </c>
      <c r="F155" s="4">
        <v>44743</v>
      </c>
      <c r="G155" s="97"/>
      <c r="H155" s="98"/>
      <c r="I155" s="98"/>
      <c r="J155" s="99"/>
    </row>
    <row r="156" spans="1:10" ht="30" customHeight="1" x14ac:dyDescent="0.25">
      <c r="A156" s="55"/>
      <c r="B156" s="57"/>
      <c r="C156" s="11">
        <v>2024</v>
      </c>
      <c r="D156" s="50" t="s">
        <v>221</v>
      </c>
      <c r="E156" s="14">
        <v>6120035</v>
      </c>
      <c r="F156" s="8">
        <v>45108</v>
      </c>
      <c r="G156" s="65"/>
      <c r="H156" s="60"/>
      <c r="I156" s="60"/>
      <c r="J156" s="59"/>
    </row>
    <row r="157" spans="1:10" s="26" customFormat="1" ht="30" customHeight="1" x14ac:dyDescent="0.25">
      <c r="A157" s="69">
        <v>93.668999999999997</v>
      </c>
      <c r="B157" s="72" t="s">
        <v>222</v>
      </c>
      <c r="C157" s="9">
        <v>2021</v>
      </c>
      <c r="D157" s="3" t="s">
        <v>223</v>
      </c>
      <c r="E157" s="13">
        <v>1542530</v>
      </c>
      <c r="F157" s="4">
        <v>44105</v>
      </c>
      <c r="G157" s="75" t="s">
        <v>224</v>
      </c>
      <c r="H157" s="78" t="s">
        <v>19</v>
      </c>
      <c r="I157" s="78" t="s">
        <v>225</v>
      </c>
      <c r="J157" s="81" t="s">
        <v>15</v>
      </c>
    </row>
    <row r="158" spans="1:10" s="26" customFormat="1" ht="30" customHeight="1" x14ac:dyDescent="0.25">
      <c r="A158" s="70"/>
      <c r="B158" s="73"/>
      <c r="C158" s="9">
        <v>2022</v>
      </c>
      <c r="D158" s="3" t="s">
        <v>226</v>
      </c>
      <c r="E158" s="13">
        <v>1603093</v>
      </c>
      <c r="F158" s="4">
        <v>44470</v>
      </c>
      <c r="G158" s="76"/>
      <c r="H158" s="79"/>
      <c r="I158" s="79"/>
      <c r="J158" s="82"/>
    </row>
    <row r="159" spans="1:10" s="26" customFormat="1" ht="30" customHeight="1" x14ac:dyDescent="0.25">
      <c r="A159" s="70"/>
      <c r="B159" s="73"/>
      <c r="C159" s="28">
        <v>2023</v>
      </c>
      <c r="D159" s="29" t="s">
        <v>227</v>
      </c>
      <c r="E159" s="30">
        <v>1779410</v>
      </c>
      <c r="F159" s="4">
        <v>44835</v>
      </c>
      <c r="G159" s="76"/>
      <c r="H159" s="79"/>
      <c r="I159" s="79"/>
      <c r="J159" s="82"/>
    </row>
    <row r="160" spans="1:10" s="26" customFormat="1" ht="30" customHeight="1" x14ac:dyDescent="0.25">
      <c r="A160" s="71"/>
      <c r="B160" s="74"/>
      <c r="C160" s="11">
        <v>2024</v>
      </c>
      <c r="D160" s="7" t="s">
        <v>228</v>
      </c>
      <c r="E160" s="14">
        <v>1776589</v>
      </c>
      <c r="F160" s="4">
        <v>45200</v>
      </c>
      <c r="G160" s="77"/>
      <c r="H160" s="80"/>
      <c r="I160" s="80"/>
      <c r="J160" s="83"/>
    </row>
    <row r="161" spans="1:10" s="26" customFormat="1" ht="30" customHeight="1" x14ac:dyDescent="0.25">
      <c r="A161" s="92">
        <v>93.671000000000006</v>
      </c>
      <c r="B161" s="72" t="s">
        <v>229</v>
      </c>
      <c r="C161" s="10">
        <v>2018</v>
      </c>
      <c r="D161" s="5" t="s">
        <v>230</v>
      </c>
      <c r="E161" s="12">
        <v>1866538</v>
      </c>
      <c r="F161" s="6">
        <v>43328</v>
      </c>
      <c r="G161" s="75" t="s">
        <v>231</v>
      </c>
      <c r="H161" s="78" t="s">
        <v>19</v>
      </c>
      <c r="I161" s="78" t="s">
        <v>232</v>
      </c>
      <c r="J161" s="81" t="s">
        <v>15</v>
      </c>
    </row>
    <row r="162" spans="1:10" s="26" customFormat="1" ht="30" customHeight="1" x14ac:dyDescent="0.25">
      <c r="A162" s="93"/>
      <c r="B162" s="73"/>
      <c r="C162" s="9">
        <v>2019</v>
      </c>
      <c r="D162" s="3" t="s">
        <v>233</v>
      </c>
      <c r="E162" s="13">
        <v>1917698</v>
      </c>
      <c r="F162" s="4">
        <v>43594</v>
      </c>
      <c r="G162" s="76"/>
      <c r="H162" s="79"/>
      <c r="I162" s="79"/>
      <c r="J162" s="82"/>
    </row>
    <row r="163" spans="1:10" s="26" customFormat="1" ht="30" customHeight="1" x14ac:dyDescent="0.25">
      <c r="A163" s="93"/>
      <c r="B163" s="73"/>
      <c r="C163" s="9">
        <v>2020</v>
      </c>
      <c r="D163" s="3" t="s">
        <v>234</v>
      </c>
      <c r="E163" s="13">
        <v>1993641</v>
      </c>
      <c r="F163" s="4">
        <v>44012</v>
      </c>
      <c r="G163" s="76"/>
      <c r="H163" s="79"/>
      <c r="I163" s="79"/>
      <c r="J163" s="82"/>
    </row>
    <row r="164" spans="1:10" s="26" customFormat="1" ht="30" customHeight="1" x14ac:dyDescent="0.25">
      <c r="A164" s="94"/>
      <c r="B164" s="96"/>
      <c r="C164" s="9">
        <v>2021</v>
      </c>
      <c r="D164" s="3" t="s">
        <v>235</v>
      </c>
      <c r="E164" s="13">
        <v>2060084</v>
      </c>
      <c r="F164" s="4">
        <v>44459</v>
      </c>
      <c r="G164" s="97"/>
      <c r="H164" s="98"/>
      <c r="I164" s="98"/>
      <c r="J164" s="99"/>
    </row>
    <row r="165" spans="1:10" s="26" customFormat="1" ht="30" customHeight="1" x14ac:dyDescent="0.25">
      <c r="A165" s="94"/>
      <c r="B165" s="96"/>
      <c r="C165" s="22">
        <v>2022</v>
      </c>
      <c r="D165" s="23" t="s">
        <v>236</v>
      </c>
      <c r="E165" s="24">
        <v>2178350</v>
      </c>
      <c r="F165" s="25">
        <v>44830</v>
      </c>
      <c r="G165" s="97"/>
      <c r="H165" s="98"/>
      <c r="I165" s="98"/>
      <c r="J165" s="99"/>
    </row>
    <row r="166" spans="1:10" s="26" customFormat="1" ht="30" customHeight="1" x14ac:dyDescent="0.25">
      <c r="A166" s="94"/>
      <c r="B166" s="96"/>
      <c r="C166" s="9">
        <v>2023</v>
      </c>
      <c r="D166" s="3" t="s">
        <v>237</v>
      </c>
      <c r="E166" s="13">
        <v>2462863</v>
      </c>
      <c r="F166" s="4">
        <v>45188</v>
      </c>
      <c r="G166" s="97"/>
      <c r="H166" s="98"/>
      <c r="I166" s="98"/>
      <c r="J166" s="99"/>
    </row>
    <row r="167" spans="1:10" s="26" customFormat="1" ht="30" customHeight="1" x14ac:dyDescent="0.25">
      <c r="A167" s="94"/>
      <c r="B167" s="96"/>
      <c r="C167" s="46">
        <v>2024</v>
      </c>
      <c r="D167" s="47" t="s">
        <v>238</v>
      </c>
      <c r="E167" s="48">
        <v>2454220</v>
      </c>
      <c r="F167" s="49">
        <v>45524</v>
      </c>
      <c r="G167" s="97"/>
      <c r="H167" s="98"/>
      <c r="I167" s="98"/>
      <c r="J167" s="99"/>
    </row>
    <row r="168" spans="1:10" s="26" customFormat="1" ht="30" customHeight="1" x14ac:dyDescent="0.25">
      <c r="A168" s="92">
        <v>93.671000000000006</v>
      </c>
      <c r="B168" s="72" t="s">
        <v>239</v>
      </c>
      <c r="C168" s="10">
        <v>2021</v>
      </c>
      <c r="D168" s="5" t="s">
        <v>240</v>
      </c>
      <c r="E168" s="12">
        <v>610646</v>
      </c>
      <c r="F168" s="6">
        <v>43962</v>
      </c>
      <c r="G168" s="75" t="s">
        <v>241</v>
      </c>
      <c r="H168" s="78" t="s">
        <v>195</v>
      </c>
      <c r="I168" s="78" t="s">
        <v>242</v>
      </c>
      <c r="J168" s="81" t="s">
        <v>15</v>
      </c>
    </row>
    <row r="169" spans="1:10" s="26" customFormat="1" ht="30" customHeight="1" x14ac:dyDescent="0.25">
      <c r="A169" s="93"/>
      <c r="B169" s="73"/>
      <c r="C169" s="28"/>
      <c r="D169" s="29"/>
      <c r="E169" s="30"/>
      <c r="F169" s="31"/>
      <c r="G169" s="76"/>
      <c r="H169" s="79"/>
      <c r="I169" s="79"/>
      <c r="J169" s="82"/>
    </row>
    <row r="170" spans="1:10" s="26" customFormat="1" ht="30" customHeight="1" x14ac:dyDescent="0.25">
      <c r="A170" s="93"/>
      <c r="B170" s="73"/>
      <c r="C170" s="9"/>
      <c r="D170" s="3"/>
      <c r="E170" s="13"/>
      <c r="F170" s="4"/>
      <c r="G170" s="76"/>
      <c r="H170" s="79"/>
      <c r="I170" s="79"/>
      <c r="J170" s="82"/>
    </row>
    <row r="171" spans="1:10" s="26" customFormat="1" ht="30" customHeight="1" x14ac:dyDescent="0.25">
      <c r="A171" s="95"/>
      <c r="B171" s="74"/>
      <c r="C171" s="11"/>
      <c r="D171" s="7"/>
      <c r="E171" s="14"/>
      <c r="F171" s="8"/>
      <c r="G171" s="77"/>
      <c r="H171" s="80"/>
      <c r="I171" s="80"/>
      <c r="J171" s="83"/>
    </row>
    <row r="172" spans="1:10" s="26" customFormat="1" ht="30" customHeight="1" x14ac:dyDescent="0.25">
      <c r="A172" s="139">
        <v>96.671000000000006</v>
      </c>
      <c r="B172" s="86" t="s">
        <v>243</v>
      </c>
      <c r="C172" s="10">
        <v>2021</v>
      </c>
      <c r="D172" s="5" t="s">
        <v>244</v>
      </c>
      <c r="E172" s="12">
        <v>2049484</v>
      </c>
      <c r="F172" s="6">
        <v>44333</v>
      </c>
      <c r="G172" s="102" t="s">
        <v>245</v>
      </c>
      <c r="H172" s="105" t="s">
        <v>19</v>
      </c>
      <c r="I172" s="105" t="s">
        <v>42</v>
      </c>
      <c r="J172" s="90" t="s">
        <v>15</v>
      </c>
    </row>
    <row r="173" spans="1:10" s="26" customFormat="1" ht="30" customHeight="1" thickBot="1" x14ac:dyDescent="0.3">
      <c r="A173" s="111"/>
      <c r="B173" s="140"/>
      <c r="C173" s="11">
        <v>2022</v>
      </c>
      <c r="D173" s="7" t="s">
        <v>246</v>
      </c>
      <c r="E173" s="14">
        <v>5863865</v>
      </c>
      <c r="F173" s="8">
        <v>44494</v>
      </c>
      <c r="G173" s="138"/>
      <c r="H173" s="138"/>
      <c r="I173" s="138"/>
      <c r="J173" s="107"/>
    </row>
    <row r="174" spans="1:10" s="26" customFormat="1" ht="30" customHeight="1" x14ac:dyDescent="0.25">
      <c r="A174" s="92">
        <v>93.674000000000007</v>
      </c>
      <c r="B174" s="72" t="s">
        <v>247</v>
      </c>
      <c r="C174" s="28">
        <v>2020</v>
      </c>
      <c r="D174" s="29" t="s">
        <v>248</v>
      </c>
      <c r="E174" s="141">
        <v>2401340</v>
      </c>
      <c r="F174" s="31">
        <v>43875</v>
      </c>
      <c r="G174" s="75" t="s">
        <v>249</v>
      </c>
      <c r="H174" s="78" t="s">
        <v>19</v>
      </c>
      <c r="I174" s="78" t="s">
        <v>160</v>
      </c>
      <c r="J174" s="81" t="s">
        <v>15</v>
      </c>
    </row>
    <row r="175" spans="1:10" s="26" customFormat="1" ht="30" customHeight="1" x14ac:dyDescent="0.25">
      <c r="A175" s="93"/>
      <c r="B175" s="73"/>
      <c r="C175" s="9">
        <v>2021</v>
      </c>
      <c r="D175" s="3" t="s">
        <v>250</v>
      </c>
      <c r="E175" s="13">
        <v>2397789</v>
      </c>
      <c r="F175" s="4">
        <v>44284</v>
      </c>
      <c r="G175" s="76"/>
      <c r="H175" s="79"/>
      <c r="I175" s="79"/>
      <c r="J175" s="82"/>
    </row>
    <row r="176" spans="1:10" s="26" customFormat="1" ht="30" customHeight="1" x14ac:dyDescent="0.25">
      <c r="A176" s="93"/>
      <c r="B176" s="73"/>
      <c r="C176" s="9">
        <v>2022</v>
      </c>
      <c r="D176" s="3" t="s">
        <v>251</v>
      </c>
      <c r="E176" s="13">
        <v>2335334</v>
      </c>
      <c r="F176" s="4">
        <v>44545</v>
      </c>
      <c r="G176" s="76"/>
      <c r="H176" s="79"/>
      <c r="I176" s="79"/>
      <c r="J176" s="82"/>
    </row>
    <row r="177" spans="1:10" s="26" customFormat="1" ht="30" customHeight="1" x14ac:dyDescent="0.25">
      <c r="A177" s="94"/>
      <c r="B177" s="96"/>
      <c r="C177" s="51">
        <v>2023</v>
      </c>
      <c r="D177" s="52" t="s">
        <v>252</v>
      </c>
      <c r="E177" s="53">
        <v>2859883</v>
      </c>
      <c r="F177" s="54">
        <v>44985</v>
      </c>
      <c r="G177" s="97"/>
      <c r="H177" s="98"/>
      <c r="I177" s="98"/>
      <c r="J177" s="99"/>
    </row>
    <row r="178" spans="1:10" s="26" customFormat="1" ht="30" customHeight="1" x14ac:dyDescent="0.25">
      <c r="A178" s="94"/>
      <c r="B178" s="96"/>
      <c r="C178" s="22">
        <v>2024</v>
      </c>
      <c r="D178" s="23" t="s">
        <v>253</v>
      </c>
      <c r="E178" s="24">
        <v>2397836</v>
      </c>
      <c r="F178" s="25">
        <v>45308</v>
      </c>
      <c r="G178" s="97"/>
      <c r="H178" s="98"/>
      <c r="I178" s="98"/>
      <c r="J178" s="99"/>
    </row>
    <row r="179" spans="1:10" s="26" customFormat="1" ht="30" customHeight="1" x14ac:dyDescent="0.25">
      <c r="A179" s="94"/>
      <c r="B179" s="96"/>
      <c r="C179" s="11">
        <v>2025</v>
      </c>
      <c r="D179" s="7" t="s">
        <v>254</v>
      </c>
      <c r="E179" s="14">
        <v>2370607</v>
      </c>
      <c r="F179" s="8">
        <v>45665</v>
      </c>
      <c r="G179" s="97"/>
      <c r="H179" s="98"/>
      <c r="I179" s="98"/>
      <c r="J179" s="99"/>
    </row>
    <row r="180" spans="1:10" s="26" customFormat="1" ht="30" customHeight="1" x14ac:dyDescent="0.25">
      <c r="A180" s="92">
        <v>93.674000000000007</v>
      </c>
      <c r="B180" s="72" t="s">
        <v>255</v>
      </c>
      <c r="C180" s="9">
        <v>2021</v>
      </c>
      <c r="D180" s="3" t="s">
        <v>256</v>
      </c>
      <c r="E180" s="13">
        <v>6157504</v>
      </c>
      <c r="F180" s="4">
        <v>44105</v>
      </c>
      <c r="G180" s="75" t="s">
        <v>249</v>
      </c>
      <c r="H180" s="78" t="s">
        <v>19</v>
      </c>
      <c r="I180" s="78" t="s">
        <v>160</v>
      </c>
      <c r="J180" s="81" t="s">
        <v>15</v>
      </c>
    </row>
    <row r="181" spans="1:10" s="26" customFormat="1" ht="30" customHeight="1" x14ac:dyDescent="0.25">
      <c r="A181" s="93"/>
      <c r="B181" s="73"/>
      <c r="C181" s="9"/>
      <c r="D181" s="3"/>
      <c r="E181" s="17"/>
      <c r="F181" s="4"/>
      <c r="G181" s="76"/>
      <c r="H181" s="79"/>
      <c r="I181" s="79"/>
      <c r="J181" s="82"/>
    </row>
    <row r="182" spans="1:10" s="26" customFormat="1" ht="30" customHeight="1" x14ac:dyDescent="0.25">
      <c r="A182" s="93"/>
      <c r="B182" s="73"/>
      <c r="C182" s="9"/>
      <c r="D182" s="3"/>
      <c r="E182" s="13"/>
      <c r="F182" s="4"/>
      <c r="G182" s="76"/>
      <c r="H182" s="79"/>
      <c r="I182" s="79"/>
      <c r="J182" s="82"/>
    </row>
    <row r="183" spans="1:10" s="26" customFormat="1" ht="30" customHeight="1" x14ac:dyDescent="0.25">
      <c r="A183" s="95"/>
      <c r="B183" s="74"/>
      <c r="C183" s="11"/>
      <c r="D183" s="7"/>
      <c r="E183" s="14"/>
      <c r="F183" s="8"/>
      <c r="G183" s="77"/>
      <c r="H183" s="80"/>
      <c r="I183" s="80"/>
      <c r="J183" s="83"/>
    </row>
    <row r="184" spans="1:10" s="26" customFormat="1" ht="30" customHeight="1" x14ac:dyDescent="0.25">
      <c r="A184" s="92">
        <v>93.87</v>
      </c>
      <c r="B184" s="72" t="s">
        <v>257</v>
      </c>
      <c r="C184" s="9">
        <v>2019</v>
      </c>
      <c r="D184" s="3" t="s">
        <v>258</v>
      </c>
      <c r="E184" s="13">
        <v>8801719</v>
      </c>
      <c r="F184" s="4">
        <v>43357</v>
      </c>
      <c r="G184" s="75" t="s">
        <v>259</v>
      </c>
      <c r="H184" s="78" t="s">
        <v>19</v>
      </c>
      <c r="I184" s="78" t="s">
        <v>260</v>
      </c>
      <c r="J184" s="81" t="s">
        <v>15</v>
      </c>
    </row>
    <row r="185" spans="1:10" s="26" customFormat="1" ht="30" customHeight="1" x14ac:dyDescent="0.25">
      <c r="A185" s="93"/>
      <c r="B185" s="73"/>
      <c r="C185" s="9">
        <v>2020</v>
      </c>
      <c r="D185" s="3" t="s">
        <v>261</v>
      </c>
      <c r="E185" s="13">
        <v>8784020</v>
      </c>
      <c r="F185" s="4">
        <v>43698</v>
      </c>
      <c r="G185" s="76"/>
      <c r="H185" s="79"/>
      <c r="I185" s="79"/>
      <c r="J185" s="82"/>
    </row>
    <row r="186" spans="1:10" s="26" customFormat="1" ht="30" customHeight="1" x14ac:dyDescent="0.25">
      <c r="A186" s="93"/>
      <c r="B186" s="73"/>
      <c r="C186" s="9">
        <v>2021</v>
      </c>
      <c r="D186" s="3" t="s">
        <v>262</v>
      </c>
      <c r="E186" s="13">
        <v>8587993</v>
      </c>
      <c r="F186" s="4">
        <v>44056</v>
      </c>
      <c r="G186" s="76"/>
      <c r="H186" s="79"/>
      <c r="I186" s="79"/>
      <c r="J186" s="82"/>
    </row>
    <row r="187" spans="1:10" s="26" customFormat="1" ht="30" customHeight="1" x14ac:dyDescent="0.25">
      <c r="A187" s="94"/>
      <c r="B187" s="96"/>
      <c r="C187" s="22">
        <v>2022</v>
      </c>
      <c r="D187" s="23" t="s">
        <v>263</v>
      </c>
      <c r="E187" s="24">
        <v>8594377</v>
      </c>
      <c r="F187" s="25">
        <v>44433</v>
      </c>
      <c r="G187" s="97"/>
      <c r="H187" s="98"/>
      <c r="I187" s="98"/>
      <c r="J187" s="99"/>
    </row>
    <row r="188" spans="1:10" s="26" customFormat="1" ht="30" customHeight="1" x14ac:dyDescent="0.25">
      <c r="A188" s="94"/>
      <c r="B188" s="96"/>
      <c r="C188" s="9">
        <v>2022</v>
      </c>
      <c r="D188" s="3" t="s">
        <v>264</v>
      </c>
      <c r="E188" s="13">
        <v>8564719</v>
      </c>
      <c r="F188" s="4">
        <v>44811</v>
      </c>
      <c r="G188" s="97"/>
      <c r="H188" s="98"/>
      <c r="I188" s="98"/>
      <c r="J188" s="99"/>
    </row>
    <row r="189" spans="1:10" ht="30" customHeight="1" x14ac:dyDescent="0.25">
      <c r="A189" s="94"/>
      <c r="B189" s="96"/>
      <c r="C189" s="51">
        <v>2023</v>
      </c>
      <c r="D189" s="52" t="s">
        <v>265</v>
      </c>
      <c r="E189" s="53">
        <v>9876553</v>
      </c>
      <c r="F189" s="54">
        <v>45168</v>
      </c>
      <c r="G189" s="97"/>
      <c r="H189" s="98"/>
      <c r="I189" s="98"/>
      <c r="J189" s="99"/>
    </row>
    <row r="190" spans="1:10" ht="30" customHeight="1" x14ac:dyDescent="0.25">
      <c r="A190" s="94"/>
      <c r="B190" s="96"/>
      <c r="C190" s="46">
        <v>2024</v>
      </c>
      <c r="D190" s="47" t="s">
        <v>266</v>
      </c>
      <c r="E190" s="48">
        <v>10034066</v>
      </c>
      <c r="F190" s="49">
        <v>45531</v>
      </c>
      <c r="G190" s="97"/>
      <c r="H190" s="98"/>
      <c r="I190" s="98"/>
      <c r="J190" s="99"/>
    </row>
    <row r="191" spans="1:10" ht="30" customHeight="1" x14ac:dyDescent="0.25">
      <c r="A191" s="62">
        <v>93.87</v>
      </c>
      <c r="B191" s="86" t="s">
        <v>267</v>
      </c>
      <c r="C191" s="10">
        <v>2021</v>
      </c>
      <c r="D191" s="5" t="s">
        <v>268</v>
      </c>
      <c r="E191" s="12">
        <v>964349</v>
      </c>
      <c r="F191" s="6">
        <v>44316</v>
      </c>
      <c r="G191" s="102" t="s">
        <v>269</v>
      </c>
      <c r="H191" s="105" t="s">
        <v>270</v>
      </c>
      <c r="I191" s="102" t="s">
        <v>271</v>
      </c>
      <c r="J191" s="90" t="s">
        <v>15</v>
      </c>
    </row>
    <row r="192" spans="1:10" ht="30" customHeight="1" x14ac:dyDescent="0.25">
      <c r="A192" s="62"/>
      <c r="B192" s="101"/>
      <c r="C192" s="22">
        <v>2022</v>
      </c>
      <c r="D192" s="23" t="s">
        <v>272</v>
      </c>
      <c r="E192" s="24">
        <v>1911876</v>
      </c>
      <c r="F192" s="25">
        <v>44497</v>
      </c>
      <c r="G192" s="138"/>
      <c r="H192" s="104"/>
      <c r="I192" s="137"/>
      <c r="J192" s="107"/>
    </row>
    <row r="193" spans="1:10" ht="30" customHeight="1" x14ac:dyDescent="0.25">
      <c r="A193" s="69">
        <v>93.959000000000003</v>
      </c>
      <c r="B193" s="72" t="s">
        <v>273</v>
      </c>
      <c r="C193" s="10">
        <v>2020</v>
      </c>
      <c r="D193" s="5" t="s">
        <v>274</v>
      </c>
      <c r="E193" s="12">
        <v>4591000</v>
      </c>
      <c r="F193" s="6" t="s">
        <v>275</v>
      </c>
      <c r="G193" s="75" t="s">
        <v>276</v>
      </c>
      <c r="H193" s="78" t="s">
        <v>277</v>
      </c>
      <c r="I193" s="78" t="s">
        <v>278</v>
      </c>
      <c r="J193" s="81" t="s">
        <v>15</v>
      </c>
    </row>
    <row r="194" spans="1:10" ht="30" customHeight="1" x14ac:dyDescent="0.25">
      <c r="A194" s="70"/>
      <c r="B194" s="73"/>
      <c r="C194" s="9">
        <v>2021</v>
      </c>
      <c r="D194" s="3" t="s">
        <v>279</v>
      </c>
      <c r="E194" s="13">
        <v>1583000</v>
      </c>
      <c r="F194" s="4">
        <v>44229</v>
      </c>
      <c r="G194" s="76"/>
      <c r="H194" s="79"/>
      <c r="I194" s="79"/>
      <c r="J194" s="82"/>
    </row>
    <row r="195" spans="1:10" ht="30" customHeight="1" x14ac:dyDescent="0.25">
      <c r="A195" s="122"/>
      <c r="B195" s="96"/>
      <c r="C195" s="18">
        <v>2022</v>
      </c>
      <c r="D195" s="19" t="s">
        <v>280</v>
      </c>
      <c r="E195" s="20">
        <v>1583000</v>
      </c>
      <c r="F195" s="21">
        <v>44602</v>
      </c>
      <c r="G195" s="97"/>
      <c r="H195" s="98"/>
      <c r="I195" s="98"/>
      <c r="J195" s="99"/>
    </row>
    <row r="196" spans="1:10" ht="30" customHeight="1" x14ac:dyDescent="0.25">
      <c r="A196" s="122"/>
      <c r="B196" s="96"/>
      <c r="C196" s="9">
        <v>2023</v>
      </c>
      <c r="D196" s="3" t="s">
        <v>280</v>
      </c>
      <c r="E196" s="13">
        <v>1583000</v>
      </c>
      <c r="F196" s="4">
        <v>44776</v>
      </c>
      <c r="G196" s="97"/>
      <c r="H196" s="98"/>
      <c r="I196" s="98"/>
      <c r="J196" s="99"/>
    </row>
    <row r="197" spans="1:10" ht="30" customHeight="1" x14ac:dyDescent="0.25">
      <c r="A197" s="122"/>
      <c r="B197" s="96"/>
      <c r="C197" s="9">
        <v>2024</v>
      </c>
      <c r="D197" s="3" t="s">
        <v>281</v>
      </c>
      <c r="E197" s="13">
        <v>1583000</v>
      </c>
      <c r="F197" s="4">
        <v>45160</v>
      </c>
      <c r="G197" s="97"/>
      <c r="H197" s="98"/>
      <c r="I197" s="98"/>
      <c r="J197" s="99"/>
    </row>
    <row r="198" spans="1:10" ht="30" customHeight="1" x14ac:dyDescent="0.25">
      <c r="A198" s="71"/>
      <c r="B198" s="74"/>
      <c r="C198" s="46"/>
      <c r="D198" s="47"/>
      <c r="E198" s="48"/>
      <c r="F198" s="49"/>
      <c r="G198" s="77"/>
      <c r="H198" s="80"/>
      <c r="I198" s="80"/>
      <c r="J198" s="83"/>
    </row>
    <row r="199" spans="1:10" ht="30" customHeight="1" x14ac:dyDescent="0.25">
      <c r="A199" s="128"/>
      <c r="B199" s="131"/>
      <c r="C199" s="34"/>
      <c r="D199" s="35"/>
      <c r="E199" s="12"/>
      <c r="F199" s="36"/>
      <c r="G199" s="134"/>
      <c r="H199" s="135"/>
      <c r="I199" s="135"/>
      <c r="J199" s="127"/>
    </row>
    <row r="200" spans="1:10" ht="30" customHeight="1" x14ac:dyDescent="0.25">
      <c r="A200" s="129"/>
      <c r="B200" s="132"/>
      <c r="C200" s="37"/>
      <c r="D200" s="38"/>
      <c r="E200" s="13"/>
      <c r="F200" s="39"/>
      <c r="G200" s="112"/>
      <c r="H200" s="114"/>
      <c r="I200" s="114"/>
      <c r="J200" s="119"/>
    </row>
    <row r="201" spans="1:10" ht="30" customHeight="1" x14ac:dyDescent="0.25">
      <c r="A201" s="129"/>
      <c r="B201" s="132"/>
      <c r="C201" s="37"/>
      <c r="D201" s="38"/>
      <c r="E201" s="13"/>
      <c r="F201" s="39"/>
      <c r="G201" s="112"/>
      <c r="H201" s="114"/>
      <c r="I201" s="114"/>
      <c r="J201" s="119"/>
    </row>
    <row r="202" spans="1:10" ht="30" customHeight="1" x14ac:dyDescent="0.25">
      <c r="A202" s="130"/>
      <c r="B202" s="133"/>
      <c r="C202" s="40"/>
      <c r="D202" s="41"/>
      <c r="E202" s="14"/>
      <c r="F202" s="42"/>
      <c r="G202" s="113"/>
      <c r="H202" s="115"/>
      <c r="I202" s="115"/>
      <c r="J202" s="120"/>
    </row>
    <row r="203" spans="1:10" ht="30" customHeight="1" x14ac:dyDescent="0.25">
      <c r="A203" s="69"/>
      <c r="B203" s="72"/>
      <c r="C203" s="10"/>
      <c r="D203" s="5"/>
      <c r="E203" s="12"/>
      <c r="F203" s="6"/>
      <c r="G203" s="75"/>
      <c r="H203" s="78"/>
      <c r="I203" s="78"/>
      <c r="J203" s="81"/>
    </row>
    <row r="204" spans="1:10" ht="30" customHeight="1" x14ac:dyDescent="0.25">
      <c r="A204" s="70"/>
      <c r="B204" s="73"/>
      <c r="C204" s="9"/>
      <c r="D204" s="3"/>
      <c r="E204" s="13"/>
      <c r="F204" s="4"/>
      <c r="G204" s="76"/>
      <c r="H204" s="79"/>
      <c r="I204" s="79"/>
      <c r="J204" s="82"/>
    </row>
    <row r="205" spans="1:10" ht="30" customHeight="1" x14ac:dyDescent="0.25">
      <c r="A205" s="70"/>
      <c r="B205" s="73"/>
      <c r="C205" s="9"/>
      <c r="D205" s="3"/>
      <c r="E205" s="13"/>
      <c r="F205" s="4"/>
      <c r="G205" s="76"/>
      <c r="H205" s="79"/>
      <c r="I205" s="79"/>
      <c r="J205" s="82"/>
    </row>
    <row r="206" spans="1:10" ht="30" customHeight="1" x14ac:dyDescent="0.25">
      <c r="A206" s="71"/>
      <c r="B206" s="74"/>
      <c r="C206" s="11"/>
      <c r="D206" s="7"/>
      <c r="E206" s="14"/>
      <c r="F206" s="8"/>
      <c r="G206" s="77"/>
      <c r="H206" s="80"/>
      <c r="I206" s="80"/>
      <c r="J206" s="83"/>
    </row>
    <row r="207" spans="1:10" x14ac:dyDescent="0.25">
      <c r="A207" s="69"/>
      <c r="B207" s="72"/>
      <c r="C207" s="10"/>
      <c r="D207" s="5"/>
      <c r="E207" s="12"/>
      <c r="F207" s="6"/>
      <c r="G207" s="75"/>
      <c r="H207" s="78"/>
      <c r="I207" s="78"/>
      <c r="J207" s="81"/>
    </row>
    <row r="208" spans="1:10" x14ac:dyDescent="0.25">
      <c r="A208" s="70"/>
      <c r="B208" s="73"/>
      <c r="C208" s="9"/>
      <c r="D208" s="3"/>
      <c r="E208" s="13"/>
      <c r="F208" s="4"/>
      <c r="G208" s="76"/>
      <c r="H208" s="79"/>
      <c r="I208" s="79"/>
      <c r="J208" s="82"/>
    </row>
    <row r="209" spans="1:10" x14ac:dyDescent="0.25">
      <c r="A209" s="70"/>
      <c r="B209" s="73"/>
      <c r="C209" s="9"/>
      <c r="D209" s="3"/>
      <c r="E209" s="13"/>
      <c r="F209" s="4"/>
      <c r="G209" s="76"/>
      <c r="H209" s="79"/>
      <c r="I209" s="79"/>
      <c r="J209" s="82"/>
    </row>
    <row r="210" spans="1:10" x14ac:dyDescent="0.25">
      <c r="A210" s="71"/>
      <c r="B210" s="74"/>
      <c r="C210" s="11"/>
      <c r="D210" s="7"/>
      <c r="E210" s="14"/>
      <c r="F210" s="8"/>
      <c r="G210" s="77"/>
      <c r="H210" s="80"/>
      <c r="I210" s="80"/>
      <c r="J210" s="83"/>
    </row>
    <row r="211" spans="1:10" x14ac:dyDescent="0.25">
      <c r="A211" s="27"/>
    </row>
    <row r="212" spans="1:10" x14ac:dyDescent="0.25">
      <c r="A212" s="27"/>
    </row>
    <row r="213" spans="1:10" x14ac:dyDescent="0.25">
      <c r="A213" s="27"/>
    </row>
    <row r="214" spans="1:10" x14ac:dyDescent="0.25">
      <c r="A214" s="27"/>
    </row>
    <row r="215" spans="1:10" x14ac:dyDescent="0.25">
      <c r="A215" s="27"/>
    </row>
    <row r="216" spans="1:10" x14ac:dyDescent="0.25">
      <c r="A216" s="27"/>
    </row>
    <row r="217" spans="1:10" x14ac:dyDescent="0.25">
      <c r="A217" s="27"/>
    </row>
    <row r="218" spans="1:10" x14ac:dyDescent="0.25">
      <c r="A218" s="27"/>
    </row>
    <row r="219" spans="1:10" x14ac:dyDescent="0.25">
      <c r="A219" s="27"/>
    </row>
    <row r="220" spans="1:10" x14ac:dyDescent="0.25">
      <c r="A220" s="27"/>
    </row>
    <row r="221" spans="1:10" x14ac:dyDescent="0.25">
      <c r="A221" s="27"/>
    </row>
    <row r="222" spans="1:10" x14ac:dyDescent="0.25">
      <c r="A222" s="27"/>
    </row>
    <row r="223" spans="1:10" x14ac:dyDescent="0.25">
      <c r="A223" s="27"/>
    </row>
    <row r="224" spans="1:10" x14ac:dyDescent="0.25">
      <c r="A224" s="27"/>
    </row>
    <row r="225" spans="1:1" x14ac:dyDescent="0.25">
      <c r="A225" s="27"/>
    </row>
    <row r="226" spans="1:1" x14ac:dyDescent="0.25">
      <c r="A226" s="27"/>
    </row>
    <row r="227" spans="1:1" x14ac:dyDescent="0.25">
      <c r="A227" s="27"/>
    </row>
    <row r="228" spans="1:1" x14ac:dyDescent="0.25">
      <c r="A228" s="27"/>
    </row>
    <row r="229" spans="1:1" x14ac:dyDescent="0.25">
      <c r="A229" s="27"/>
    </row>
    <row r="230" spans="1:1" x14ac:dyDescent="0.25">
      <c r="A230" s="27"/>
    </row>
    <row r="231" spans="1:1" x14ac:dyDescent="0.25">
      <c r="A231" s="27"/>
    </row>
    <row r="232" spans="1:1" x14ac:dyDescent="0.25">
      <c r="A232" s="27"/>
    </row>
    <row r="233" spans="1:1" x14ac:dyDescent="0.25">
      <c r="A233" s="27"/>
    </row>
    <row r="234" spans="1:1" x14ac:dyDescent="0.25">
      <c r="A234" s="27"/>
    </row>
    <row r="235" spans="1:1" x14ac:dyDescent="0.25">
      <c r="A235" s="27"/>
    </row>
    <row r="236" spans="1:1" x14ac:dyDescent="0.25">
      <c r="A236" s="27"/>
    </row>
    <row r="237" spans="1:1" x14ac:dyDescent="0.25">
      <c r="A237" s="27"/>
    </row>
    <row r="238" spans="1:1" x14ac:dyDescent="0.25">
      <c r="A238" s="27"/>
    </row>
    <row r="239" spans="1:1" x14ac:dyDescent="0.25">
      <c r="A239" s="27"/>
    </row>
    <row r="240" spans="1:1" x14ac:dyDescent="0.25">
      <c r="A240" s="27"/>
    </row>
    <row r="241" spans="1:1" x14ac:dyDescent="0.25">
      <c r="A241" s="27"/>
    </row>
    <row r="242" spans="1:1" x14ac:dyDescent="0.25">
      <c r="A242" s="27"/>
    </row>
    <row r="243" spans="1:1" x14ac:dyDescent="0.25">
      <c r="A243" s="27"/>
    </row>
    <row r="244" spans="1:1" x14ac:dyDescent="0.25">
      <c r="A244" s="27"/>
    </row>
    <row r="245" spans="1:1" x14ac:dyDescent="0.25">
      <c r="A245" s="27"/>
    </row>
    <row r="246" spans="1:1" x14ac:dyDescent="0.25">
      <c r="A246" s="27"/>
    </row>
    <row r="247" spans="1:1" x14ac:dyDescent="0.25">
      <c r="A247" s="27"/>
    </row>
    <row r="248" spans="1:1" x14ac:dyDescent="0.25">
      <c r="A248" s="27"/>
    </row>
    <row r="249" spans="1:1" x14ac:dyDescent="0.25">
      <c r="A249" s="27"/>
    </row>
    <row r="250" spans="1:1" x14ac:dyDescent="0.25">
      <c r="A250" s="27"/>
    </row>
    <row r="251" spans="1:1" x14ac:dyDescent="0.25">
      <c r="A251" s="27"/>
    </row>
    <row r="252" spans="1:1" x14ac:dyDescent="0.25">
      <c r="A252" s="27"/>
    </row>
    <row r="253" spans="1:1" x14ac:dyDescent="0.25">
      <c r="A253" s="27"/>
    </row>
    <row r="254" spans="1:1" x14ac:dyDescent="0.25">
      <c r="A254" s="27"/>
    </row>
    <row r="255" spans="1:1" x14ac:dyDescent="0.25">
      <c r="A255" s="27"/>
    </row>
    <row r="256" spans="1:1" x14ac:dyDescent="0.25">
      <c r="A256" s="27"/>
    </row>
    <row r="257" spans="1:1" x14ac:dyDescent="0.25">
      <c r="A257" s="27"/>
    </row>
    <row r="258" spans="1:1" x14ac:dyDescent="0.25">
      <c r="A258" s="27"/>
    </row>
    <row r="259" spans="1:1" x14ac:dyDescent="0.25">
      <c r="A259" s="27"/>
    </row>
    <row r="260" spans="1:1" x14ac:dyDescent="0.25">
      <c r="A260" s="27"/>
    </row>
    <row r="261" spans="1:1" x14ac:dyDescent="0.25">
      <c r="A261" s="27"/>
    </row>
    <row r="262" spans="1:1" x14ac:dyDescent="0.25">
      <c r="A262" s="27"/>
    </row>
    <row r="263" spans="1:1" x14ac:dyDescent="0.25">
      <c r="A263" s="27"/>
    </row>
    <row r="264" spans="1:1" x14ac:dyDescent="0.25">
      <c r="A264" s="27"/>
    </row>
    <row r="265" spans="1:1" x14ac:dyDescent="0.25">
      <c r="A265" s="27"/>
    </row>
    <row r="266" spans="1:1" x14ac:dyDescent="0.25">
      <c r="A266" s="27"/>
    </row>
    <row r="267" spans="1:1" x14ac:dyDescent="0.25">
      <c r="A267" s="27"/>
    </row>
    <row r="268" spans="1:1" x14ac:dyDescent="0.25">
      <c r="A268" s="27"/>
    </row>
    <row r="269" spans="1:1" x14ac:dyDescent="0.25">
      <c r="A269" s="27"/>
    </row>
    <row r="270" spans="1:1" x14ac:dyDescent="0.25">
      <c r="A270" s="27"/>
    </row>
    <row r="271" spans="1:1" x14ac:dyDescent="0.25">
      <c r="A271" s="27"/>
    </row>
    <row r="272" spans="1:1" x14ac:dyDescent="0.25">
      <c r="A272" s="27"/>
    </row>
    <row r="273" spans="1:1" x14ac:dyDescent="0.25">
      <c r="A273" s="27"/>
    </row>
    <row r="274" spans="1:1" x14ac:dyDescent="0.25">
      <c r="A274" s="27"/>
    </row>
    <row r="275" spans="1:1" x14ac:dyDescent="0.25">
      <c r="A275" s="27"/>
    </row>
    <row r="276" spans="1:1" x14ac:dyDescent="0.25">
      <c r="A276" s="27"/>
    </row>
    <row r="277" spans="1:1" x14ac:dyDescent="0.25">
      <c r="A277" s="27"/>
    </row>
    <row r="278" spans="1:1" x14ac:dyDescent="0.25">
      <c r="A278" s="27"/>
    </row>
    <row r="279" spans="1:1" x14ac:dyDescent="0.25">
      <c r="A279" s="27"/>
    </row>
    <row r="280" spans="1:1" x14ac:dyDescent="0.25">
      <c r="A280" s="27"/>
    </row>
    <row r="281" spans="1:1" x14ac:dyDescent="0.25">
      <c r="A281" s="27"/>
    </row>
    <row r="282" spans="1:1" x14ac:dyDescent="0.25">
      <c r="A282" s="27"/>
    </row>
    <row r="283" spans="1:1" x14ac:dyDescent="0.25">
      <c r="A283" s="27"/>
    </row>
    <row r="284" spans="1:1" x14ac:dyDescent="0.25">
      <c r="A284" s="27"/>
    </row>
    <row r="285" spans="1:1" x14ac:dyDescent="0.25">
      <c r="A285" s="27"/>
    </row>
    <row r="286" spans="1:1" x14ac:dyDescent="0.25">
      <c r="A286" s="27"/>
    </row>
    <row r="287" spans="1:1" x14ac:dyDescent="0.25">
      <c r="A287" s="27"/>
    </row>
    <row r="288" spans="1:1" x14ac:dyDescent="0.25">
      <c r="A288" s="27"/>
    </row>
    <row r="289" spans="1:1" x14ac:dyDescent="0.25">
      <c r="A289" s="27"/>
    </row>
    <row r="290" spans="1:1" x14ac:dyDescent="0.25">
      <c r="A290" s="27"/>
    </row>
    <row r="291" spans="1:1" x14ac:dyDescent="0.25">
      <c r="A291" s="27"/>
    </row>
    <row r="292" spans="1:1" x14ac:dyDescent="0.25">
      <c r="A292" s="27"/>
    </row>
    <row r="293" spans="1:1" x14ac:dyDescent="0.25">
      <c r="A293" s="27"/>
    </row>
    <row r="294" spans="1:1" x14ac:dyDescent="0.25">
      <c r="A294" s="27"/>
    </row>
    <row r="295" spans="1:1" x14ac:dyDescent="0.25">
      <c r="A295" s="27"/>
    </row>
    <row r="296" spans="1:1" x14ac:dyDescent="0.25">
      <c r="A296" s="27"/>
    </row>
    <row r="297" spans="1:1" x14ac:dyDescent="0.25">
      <c r="A297" s="27"/>
    </row>
    <row r="298" spans="1:1" x14ac:dyDescent="0.25">
      <c r="A298" s="27"/>
    </row>
    <row r="299" spans="1:1" x14ac:dyDescent="0.25">
      <c r="A299" s="27"/>
    </row>
    <row r="300" spans="1:1" x14ac:dyDescent="0.25">
      <c r="A300" s="27"/>
    </row>
    <row r="301" spans="1:1" x14ac:dyDescent="0.25">
      <c r="A301" s="27"/>
    </row>
    <row r="302" spans="1:1" x14ac:dyDescent="0.25">
      <c r="A302" s="27"/>
    </row>
    <row r="303" spans="1:1" x14ac:dyDescent="0.25">
      <c r="A303" s="27"/>
    </row>
    <row r="304" spans="1:1" x14ac:dyDescent="0.25">
      <c r="A304" s="27"/>
    </row>
    <row r="305" spans="1:1" x14ac:dyDescent="0.25">
      <c r="A305" s="27"/>
    </row>
    <row r="306" spans="1:1" x14ac:dyDescent="0.25">
      <c r="A306" s="27"/>
    </row>
    <row r="307" spans="1:1" x14ac:dyDescent="0.25">
      <c r="A307" s="27"/>
    </row>
    <row r="308" spans="1:1" x14ac:dyDescent="0.25">
      <c r="A308" s="27"/>
    </row>
    <row r="309" spans="1:1" x14ac:dyDescent="0.25">
      <c r="A309" s="27"/>
    </row>
    <row r="310" spans="1:1" x14ac:dyDescent="0.25">
      <c r="A310" s="27"/>
    </row>
    <row r="311" spans="1:1" x14ac:dyDescent="0.25">
      <c r="A311" s="27"/>
    </row>
    <row r="312" spans="1:1" x14ac:dyDescent="0.25">
      <c r="A312" s="27"/>
    </row>
    <row r="313" spans="1:1" x14ac:dyDescent="0.25">
      <c r="A313" s="27"/>
    </row>
    <row r="314" spans="1:1" x14ac:dyDescent="0.25">
      <c r="A314" s="27"/>
    </row>
    <row r="315" spans="1:1" x14ac:dyDescent="0.25">
      <c r="A315" s="27"/>
    </row>
    <row r="316" spans="1:1" x14ac:dyDescent="0.25">
      <c r="A316" s="27"/>
    </row>
    <row r="317" spans="1:1" x14ac:dyDescent="0.25">
      <c r="A317" s="27"/>
    </row>
    <row r="318" spans="1:1" x14ac:dyDescent="0.25">
      <c r="A318" s="27"/>
    </row>
    <row r="319" spans="1:1" x14ac:dyDescent="0.25">
      <c r="A319" s="27"/>
    </row>
    <row r="320" spans="1:1" x14ac:dyDescent="0.25">
      <c r="A320" s="27"/>
    </row>
    <row r="321" spans="1:1" x14ac:dyDescent="0.25">
      <c r="A321" s="27"/>
    </row>
    <row r="322" spans="1:1" x14ac:dyDescent="0.25">
      <c r="A322" s="27"/>
    </row>
    <row r="323" spans="1:1" x14ac:dyDescent="0.25">
      <c r="A323" s="27"/>
    </row>
    <row r="324" spans="1:1" x14ac:dyDescent="0.25">
      <c r="A324" s="27"/>
    </row>
    <row r="325" spans="1:1" x14ac:dyDescent="0.25">
      <c r="A325" s="27"/>
    </row>
    <row r="326" spans="1:1" x14ac:dyDescent="0.25">
      <c r="A326" s="27"/>
    </row>
    <row r="327" spans="1:1" x14ac:dyDescent="0.25">
      <c r="A327" s="27"/>
    </row>
  </sheetData>
  <customSheetViews>
    <customSheetView guid="{1F151072-CD59-486E-A1DB-22A7C84821E7}">
      <pageMargins left="0" right="0" top="0" bottom="0" header="0" footer="0"/>
    </customSheetView>
    <customSheetView guid="{EDB1D701-FA58-48C8-8FAC-FF1EB0E02710}">
      <pageMargins left="0" right="0" top="0" bottom="0" header="0" footer="0"/>
    </customSheetView>
    <customSheetView guid="{843D6DEA-AD60-478F-99CB-A85FB2FC3C6F}">
      <pageMargins left="0" right="0" top="0" bottom="0" header="0" footer="0"/>
    </customSheetView>
    <customSheetView guid="{BEDDAAFE-B29F-4606-8D33-E3B7BAC732E5}">
      <pageMargins left="0" right="0" top="0" bottom="0" header="0" footer="0"/>
    </customSheetView>
    <customSheetView guid="{055DBF8A-8BB5-457E-BC2C-031F7630E6FD}">
      <pageMargins left="0" right="0" top="0" bottom="0" header="0" footer="0"/>
    </customSheetView>
    <customSheetView guid="{B20229BA-EE00-4638-8F31-F0E21483E9C9}">
      <pageMargins left="0" right="0" top="0" bottom="0" header="0" footer="0"/>
    </customSheetView>
  </customSheetViews>
  <mergeCells count="260">
    <mergeCell ref="B191:B192"/>
    <mergeCell ref="I191:I192"/>
    <mergeCell ref="J191:J192"/>
    <mergeCell ref="H191:H192"/>
    <mergeCell ref="G191:G192"/>
    <mergeCell ref="A172:A173"/>
    <mergeCell ref="G172:G173"/>
    <mergeCell ref="H172:H173"/>
    <mergeCell ref="I172:I173"/>
    <mergeCell ref="J172:J173"/>
    <mergeCell ref="B172:B173"/>
    <mergeCell ref="J184:J190"/>
    <mergeCell ref="A184:A190"/>
    <mergeCell ref="B184:B190"/>
    <mergeCell ref="G184:G190"/>
    <mergeCell ref="H184:H190"/>
    <mergeCell ref="I184:I190"/>
    <mergeCell ref="J59:J62"/>
    <mergeCell ref="I28:I31"/>
    <mergeCell ref="J51:J54"/>
    <mergeCell ref="A55:A58"/>
    <mergeCell ref="B55:B58"/>
    <mergeCell ref="G55:G58"/>
    <mergeCell ref="H55:H58"/>
    <mergeCell ref="I55:I58"/>
    <mergeCell ref="J55:J58"/>
    <mergeCell ref="A51:A54"/>
    <mergeCell ref="B51:B54"/>
    <mergeCell ref="G51:G54"/>
    <mergeCell ref="H51:H54"/>
    <mergeCell ref="A28:A31"/>
    <mergeCell ref="A36:A39"/>
    <mergeCell ref="B36:B39"/>
    <mergeCell ref="G36:G39"/>
    <mergeCell ref="B28:B31"/>
    <mergeCell ref="G28:G31"/>
    <mergeCell ref="J36:J39"/>
    <mergeCell ref="J40:J46"/>
    <mergeCell ref="J47:J50"/>
    <mergeCell ref="A40:A46"/>
    <mergeCell ref="B40:B46"/>
    <mergeCell ref="J152:J155"/>
    <mergeCell ref="A140:A143"/>
    <mergeCell ref="B140:B143"/>
    <mergeCell ref="G140:G143"/>
    <mergeCell ref="A86:A89"/>
    <mergeCell ref="B86:B89"/>
    <mergeCell ref="G86:G89"/>
    <mergeCell ref="H86:H89"/>
    <mergeCell ref="I86:I89"/>
    <mergeCell ref="J86:J89"/>
    <mergeCell ref="G94:G97"/>
    <mergeCell ref="H94:H97"/>
    <mergeCell ref="I94:I97"/>
    <mergeCell ref="J94:J97"/>
    <mergeCell ref="G102:G105"/>
    <mergeCell ref="B152:B155"/>
    <mergeCell ref="J140:J143"/>
    <mergeCell ref="H140:H143"/>
    <mergeCell ref="I140:I143"/>
    <mergeCell ref="J129:J135"/>
    <mergeCell ref="J144:J147"/>
    <mergeCell ref="J148:J151"/>
    <mergeCell ref="J90:J93"/>
    <mergeCell ref="J98:J101"/>
    <mergeCell ref="J67:J85"/>
    <mergeCell ref="B148:B151"/>
    <mergeCell ref="A180:A183"/>
    <mergeCell ref="B180:B183"/>
    <mergeCell ref="G180:G183"/>
    <mergeCell ref="H180:H183"/>
    <mergeCell ref="I180:I183"/>
    <mergeCell ref="J180:J183"/>
    <mergeCell ref="A116:A118"/>
    <mergeCell ref="B116:B118"/>
    <mergeCell ref="G116:G118"/>
    <mergeCell ref="H116:H118"/>
    <mergeCell ref="I116:I118"/>
    <mergeCell ref="J116:J118"/>
    <mergeCell ref="J136:J139"/>
    <mergeCell ref="A136:A139"/>
    <mergeCell ref="B136:B139"/>
    <mergeCell ref="G136:G139"/>
    <mergeCell ref="H136:H139"/>
    <mergeCell ref="I136:I139"/>
    <mergeCell ref="I152:I155"/>
    <mergeCell ref="H152:H155"/>
    <mergeCell ref="G152:G155"/>
    <mergeCell ref="A152:A155"/>
    <mergeCell ref="J161:J167"/>
    <mergeCell ref="B174:B179"/>
    <mergeCell ref="A174:A179"/>
    <mergeCell ref="G174:G179"/>
    <mergeCell ref="H174:H179"/>
    <mergeCell ref="I174:I179"/>
    <mergeCell ref="J174:J179"/>
    <mergeCell ref="A161:A167"/>
    <mergeCell ref="B161:B167"/>
    <mergeCell ref="G161:G167"/>
    <mergeCell ref="H161:H167"/>
    <mergeCell ref="I161:I167"/>
    <mergeCell ref="A168:A171"/>
    <mergeCell ref="B168:B171"/>
    <mergeCell ref="G168:G171"/>
    <mergeCell ref="H168:H171"/>
    <mergeCell ref="I168:I171"/>
    <mergeCell ref="J168:J171"/>
    <mergeCell ref="H157:H160"/>
    <mergeCell ref="I157:I160"/>
    <mergeCell ref="J157:J160"/>
    <mergeCell ref="G157:G160"/>
    <mergeCell ref="B157:B160"/>
    <mergeCell ref="A157:A160"/>
    <mergeCell ref="A110:A115"/>
    <mergeCell ref="B110:B115"/>
    <mergeCell ref="G110:G115"/>
    <mergeCell ref="H110:H115"/>
    <mergeCell ref="I110:I115"/>
    <mergeCell ref="G144:G147"/>
    <mergeCell ref="G148:G151"/>
    <mergeCell ref="H129:H135"/>
    <mergeCell ref="I129:I135"/>
    <mergeCell ref="H144:H147"/>
    <mergeCell ref="I144:I147"/>
    <mergeCell ref="H148:H151"/>
    <mergeCell ref="I148:I151"/>
    <mergeCell ref="A129:A135"/>
    <mergeCell ref="B129:B135"/>
    <mergeCell ref="A144:A147"/>
    <mergeCell ref="B144:B147"/>
    <mergeCell ref="A148:A151"/>
    <mergeCell ref="A207:A210"/>
    <mergeCell ref="B207:B210"/>
    <mergeCell ref="G207:G210"/>
    <mergeCell ref="H207:H210"/>
    <mergeCell ref="I207:I210"/>
    <mergeCell ref="J207:J210"/>
    <mergeCell ref="A193:A198"/>
    <mergeCell ref="B193:B198"/>
    <mergeCell ref="G193:G198"/>
    <mergeCell ref="H193:H198"/>
    <mergeCell ref="I193:I198"/>
    <mergeCell ref="J193:J198"/>
    <mergeCell ref="A199:A202"/>
    <mergeCell ref="B199:B202"/>
    <mergeCell ref="G199:G202"/>
    <mergeCell ref="H199:H202"/>
    <mergeCell ref="I199:I202"/>
    <mergeCell ref="G129:G135"/>
    <mergeCell ref="H119:H124"/>
    <mergeCell ref="I119:I124"/>
    <mergeCell ref="A94:A97"/>
    <mergeCell ref="B94:B97"/>
    <mergeCell ref="B63:B66"/>
    <mergeCell ref="J199:J202"/>
    <mergeCell ref="A203:A206"/>
    <mergeCell ref="B203:B206"/>
    <mergeCell ref="J63:J66"/>
    <mergeCell ref="A63:A66"/>
    <mergeCell ref="G203:G206"/>
    <mergeCell ref="H203:H206"/>
    <mergeCell ref="I203:I206"/>
    <mergeCell ref="J203:J206"/>
    <mergeCell ref="A90:A93"/>
    <mergeCell ref="B90:B93"/>
    <mergeCell ref="G90:G93"/>
    <mergeCell ref="H90:H93"/>
    <mergeCell ref="I90:I93"/>
    <mergeCell ref="G119:G124"/>
    <mergeCell ref="I98:I101"/>
    <mergeCell ref="J102:J105"/>
    <mergeCell ref="A106:A109"/>
    <mergeCell ref="G63:G66"/>
    <mergeCell ref="H63:H66"/>
    <mergeCell ref="I63:I66"/>
    <mergeCell ref="A67:A85"/>
    <mergeCell ref="B67:B85"/>
    <mergeCell ref="G67:G85"/>
    <mergeCell ref="H67:H85"/>
    <mergeCell ref="I67:I85"/>
    <mergeCell ref="A47:A50"/>
    <mergeCell ref="B47:B50"/>
    <mergeCell ref="G47:G50"/>
    <mergeCell ref="H47:H50"/>
    <mergeCell ref="I47:I50"/>
    <mergeCell ref="A59:A62"/>
    <mergeCell ref="B59:B62"/>
    <mergeCell ref="G59:G62"/>
    <mergeCell ref="H59:H62"/>
    <mergeCell ref="I59:I62"/>
    <mergeCell ref="I51:I54"/>
    <mergeCell ref="H36:H39"/>
    <mergeCell ref="I36:I39"/>
    <mergeCell ref="A32:A35"/>
    <mergeCell ref="B32:B35"/>
    <mergeCell ref="G32:G35"/>
    <mergeCell ref="H32:H35"/>
    <mergeCell ref="G40:G46"/>
    <mergeCell ref="H40:H46"/>
    <mergeCell ref="I40:I46"/>
    <mergeCell ref="I32:I35"/>
    <mergeCell ref="A125:A128"/>
    <mergeCell ref="B125:B128"/>
    <mergeCell ref="G125:G128"/>
    <mergeCell ref="H125:H128"/>
    <mergeCell ref="I125:I128"/>
    <mergeCell ref="J125:J128"/>
    <mergeCell ref="A98:A101"/>
    <mergeCell ref="B98:B101"/>
    <mergeCell ref="G98:G101"/>
    <mergeCell ref="H98:H101"/>
    <mergeCell ref="J110:J115"/>
    <mergeCell ref="B106:B109"/>
    <mergeCell ref="G106:G109"/>
    <mergeCell ref="H106:H109"/>
    <mergeCell ref="I106:I109"/>
    <mergeCell ref="J106:J109"/>
    <mergeCell ref="A102:A105"/>
    <mergeCell ref="B102:B105"/>
    <mergeCell ref="H102:H105"/>
    <mergeCell ref="I102:I105"/>
    <mergeCell ref="J32:J35"/>
    <mergeCell ref="A14:A18"/>
    <mergeCell ref="B14:B18"/>
    <mergeCell ref="G14:G18"/>
    <mergeCell ref="H14:H18"/>
    <mergeCell ref="I14:I18"/>
    <mergeCell ref="J14:J18"/>
    <mergeCell ref="J28:J31"/>
    <mergeCell ref="B19:B23"/>
    <mergeCell ref="G19:G23"/>
    <mergeCell ref="H19:H23"/>
    <mergeCell ref="I19:I23"/>
    <mergeCell ref="J19:J23"/>
    <mergeCell ref="H28:H31"/>
    <mergeCell ref="A19:A23"/>
    <mergeCell ref="A24:A26"/>
    <mergeCell ref="B24:B26"/>
    <mergeCell ref="G24:G26"/>
    <mergeCell ref="H24:H26"/>
    <mergeCell ref="I24:I26"/>
    <mergeCell ref="J24:J26"/>
    <mergeCell ref="A2:A5"/>
    <mergeCell ref="B2:B5"/>
    <mergeCell ref="G2:G5"/>
    <mergeCell ref="H2:H5"/>
    <mergeCell ref="I2:I5"/>
    <mergeCell ref="J2:J5"/>
    <mergeCell ref="A10:A13"/>
    <mergeCell ref="B10:B13"/>
    <mergeCell ref="G10:G13"/>
    <mergeCell ref="H10:H13"/>
    <mergeCell ref="I10:I13"/>
    <mergeCell ref="J10:J13"/>
    <mergeCell ref="A6:A9"/>
    <mergeCell ref="B6:B9"/>
    <mergeCell ref="G6:G9"/>
    <mergeCell ref="H6:H9"/>
    <mergeCell ref="I6:I9"/>
    <mergeCell ref="J6:J9"/>
  </mergeCells>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3CD7D752E6B94EAE374B435D63AA21" ma:contentTypeVersion="4" ma:contentTypeDescription="Create a new document." ma:contentTypeScope="" ma:versionID="6490bd02044b6f9a02ebc61ba710ead2">
  <xsd:schema xmlns:xsd="http://www.w3.org/2001/XMLSchema" xmlns:xs="http://www.w3.org/2001/XMLSchema" xmlns:p="http://schemas.microsoft.com/office/2006/metadata/properties" xmlns:ns2="b7a17b8c-9be0-4003-bfd1-d59b97c79d96" targetNamespace="http://schemas.microsoft.com/office/2006/metadata/properties" ma:root="true" ma:fieldsID="5f61ff1fc24bc6e8a6bb112c1d804f14" ns2:_="">
    <xsd:import namespace="b7a17b8c-9be0-4003-bfd1-d59b97c79d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a17b8c-9be0-4003-bfd1-d59b97c79d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D973D-984B-476B-B889-3B0E1EC59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a17b8c-9be0-4003-bfd1-d59b97c79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2A9911-7048-4935-9ABE-34918A93531B}">
  <ds:schemaRefs>
    <ds:schemaRef ds:uri="http://schemas.microsoft.com/sharepoint/v3/contenttype/forms"/>
  </ds:schemaRefs>
</ds:datastoreItem>
</file>

<file path=customXml/itemProps3.xml><?xml version="1.0" encoding="utf-8"?>
<ds:datastoreItem xmlns:ds="http://schemas.openxmlformats.org/officeDocument/2006/customXml" ds:itemID="{78FC7EC1-7FC4-4AAF-891F-DA74665259D3}">
  <ds:schemaRefs>
    <ds:schemaRef ds:uri="http://schemas.microsoft.com/office/infopath/2007/PartnerControl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b7a17b8c-9be0-4003-bfd1-d59b97c79d96"/>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Grants</vt:lpstr>
    </vt:vector>
  </TitlesOfParts>
  <Manager/>
  <Company>DCF WI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T. Jeranek</dc:creator>
  <cp:keywords/>
  <dc:description/>
  <cp:lastModifiedBy>Yingling, Benjamin J - DCF</cp:lastModifiedBy>
  <cp:revision/>
  <dcterms:created xsi:type="dcterms:W3CDTF">2015-10-22T14:09:16Z</dcterms:created>
  <dcterms:modified xsi:type="dcterms:W3CDTF">2025-07-02T20:32:59Z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0x010100363CD7D752E6B94EAE374B435D63AA21</vt:lpwstr>
  </property>
</Properties>
</file>