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Support, HI, Arrears" sheetId="1" r:id="rId1"/>
  </sheets>
  <definedNames>
    <definedName name="_xlnm.Print_Area" localSheetId="0">'Support, HI, Arrears'!$A$1:$I$14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<sst xmlns="http://schemas.openxmlformats.org/spreadsheetml/2006/main" count="20" uniqueCount="20">
  <si>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Total Amount Due</t>
  </si>
  <si>
    <t xml:space="preserve">Income Available for All Support per CCPA </t>
  </si>
  <si>
    <t>Available Amount Remaining for Past-Due Support</t>
  </si>
  <si>
    <t>Maximum Withholding under the CCPA Limits</t>
  </si>
  <si>
    <t>Amount for Current Support</t>
  </si>
  <si>
    <t>Amount for Past-Due Support</t>
  </si>
  <si>
    <t>Withhold and Submit this Amount for the Health Care Premium</t>
  </si>
  <si>
    <t>Table 1
Calculating withholding amount for current support, insurance premium, and past-due support within CCPA limits and withholding priorities</t>
  </si>
  <si>
    <r>
      <t xml:space="preserve">Table 2
</t>
    </r>
    <r>
      <rPr>
        <sz val="11"/>
        <color indexed="8"/>
        <rFont val="Roboto"/>
        <family val="0"/>
      </rPr>
      <t>(Calculates automatically after Table 1 completed)</t>
    </r>
    <r>
      <rPr>
        <b/>
        <sz val="11"/>
        <color indexed="8"/>
        <rFont val="Roboto"/>
        <family val="0"/>
      </rPr>
      <t xml:space="preserve">
Withholding amounts for current support, insurance premiums, and past-due support</t>
    </r>
  </si>
  <si>
    <r>
      <rPr>
        <b/>
        <sz val="10"/>
        <rFont val="Roboto"/>
        <family val="0"/>
      </rPr>
      <t>Enter</t>
    </r>
    <r>
      <rPr>
        <sz val="10"/>
        <rFont val="Roboto"/>
        <family val="0"/>
      </rPr>
      <t xml:space="preserve"> Employee's Monthly Gross Income</t>
    </r>
  </si>
  <si>
    <r>
      <rPr>
        <b/>
        <sz val="10"/>
        <rFont val="Roboto"/>
        <family val="0"/>
      </rPr>
      <t>Enter</t>
    </r>
    <r>
      <rPr>
        <sz val="10"/>
        <rFont val="Roboto"/>
        <family val="0"/>
      </rPr>
      <t xml:space="preserve"> Employee's Disposable Income</t>
    </r>
  </si>
  <si>
    <r>
      <t>Enter</t>
    </r>
    <r>
      <rPr>
        <sz val="10"/>
        <rFont val="Roboto"/>
        <family val="0"/>
      </rPr>
      <t xml:space="preserve"> CCPA Limits as stated on the employee's Income Withholding Notice</t>
    </r>
  </si>
  <si>
    <r>
      <t>Enter</t>
    </r>
    <r>
      <rPr>
        <sz val="10"/>
        <rFont val="Roboto"/>
        <family val="0"/>
      </rPr>
      <t xml:space="preserve"> Amount for Current Support (Child and Spousal)</t>
    </r>
  </si>
  <si>
    <r>
      <t xml:space="preserve">Withhold this Amount for Support and send to the Trust Fund </t>
    </r>
    <r>
      <rPr>
        <sz val="12"/>
        <rFont val="Roboto"/>
        <family val="0"/>
      </rPr>
      <t>(this amount includes payment on current and past-due support within the CCPA limits and withholding priorities)</t>
    </r>
  </si>
  <si>
    <r>
      <t xml:space="preserve">Enter the "Employee's Share" of the Health Care Premium: 
(1) the 10% Limit on </t>
    </r>
    <r>
      <rPr>
        <b/>
        <sz val="10"/>
        <rFont val="Roboto"/>
        <family val="0"/>
      </rPr>
      <t>line 7</t>
    </r>
    <r>
      <rPr>
        <sz val="10"/>
        <rFont val="Roboto"/>
        <family val="0"/>
      </rPr>
      <t xml:space="preserve"> </t>
    </r>
    <r>
      <rPr>
        <b/>
        <sz val="10"/>
        <color indexed="10"/>
        <rFont val="Roboto"/>
        <family val="0"/>
      </rPr>
      <t xml:space="preserve">OR </t>
    </r>
    <r>
      <rPr>
        <sz val="10"/>
        <rFont val="Roboto"/>
        <family val="0"/>
      </rPr>
      <t xml:space="preserve">
(2) the Specified Amount Ordered 
</t>
    </r>
    <r>
      <rPr>
        <b/>
        <sz val="10"/>
        <color indexed="10"/>
        <rFont val="Roboto"/>
        <family val="0"/>
      </rPr>
      <t>Whichever is Less</t>
    </r>
  </si>
  <si>
    <r>
      <t>Enter</t>
    </r>
    <r>
      <rPr>
        <sz val="10"/>
        <rFont val="Roboto"/>
        <family val="0"/>
      </rPr>
      <t xml:space="preserve"> Amount for Past Due Support</t>
    </r>
  </si>
  <si>
    <t>Available Amount Remaining for Premium and Past-Due Support</t>
  </si>
  <si>
    <t>Amount for Premium</t>
  </si>
  <si>
    <r>
      <t>Premium Limit (10% of Gross Income) (</t>
    </r>
    <r>
      <rPr>
        <b/>
        <sz val="10"/>
        <color indexed="8"/>
        <rFont val="Roboto"/>
        <family val="0"/>
      </rPr>
      <t>see line 9</t>
    </r>
    <r>
      <rPr>
        <sz val="10"/>
        <color indexed="8"/>
        <rFont val="Roboto"/>
        <family val="0"/>
      </rPr>
      <t>)</t>
    </r>
  </si>
  <si>
    <t>Unpaid amount, if any, due to CCPA limits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</si>
</sst>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Roboto"/>
      <family val="0"/>
    </font>
    <font>
      <sz val="10"/>
      <name val="Roboto"/>
      <family val="0"/>
    </font>
    <font>
      <sz val="11"/>
      <color indexed="8"/>
      <name val="Roboto"/>
      <family val="0"/>
    </font>
    <font>
      <b/>
      <sz val="9.5"/>
      <color indexed="8"/>
      <name val="Roboto"/>
      <family val="0"/>
    </font>
    <font>
      <b/>
      <sz val="10"/>
      <name val="Roboto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b/>
      <sz val="12"/>
      <name val="Roboto"/>
      <family val="0"/>
    </font>
    <font>
      <sz val="12"/>
      <name val="Roboto"/>
      <family val="0"/>
    </font>
    <font>
      <b/>
      <sz val="10"/>
      <color indexed="10"/>
      <name val="Roboto"/>
      <family val="0"/>
    </font>
    <font>
      <b/>
      <u val="single"/>
      <sz val="10"/>
      <color indexed="12"/>
      <name val="Robot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ck">
        <color indexed="17"/>
      </bottom>
    </border>
    <border>
      <left/>
      <right/>
      <top style="thin"/>
      <bottom style="thick">
        <color indexed="17"/>
      </bottom>
    </border>
    <border>
      <left/>
      <right style="thin"/>
      <top style="thin"/>
      <bottom style="thick">
        <color indexed="17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ck">
        <color indexed="17"/>
      </top>
      <bottom style="medium"/>
    </border>
    <border>
      <left/>
      <right/>
      <top style="thick">
        <color indexed="17"/>
      </top>
      <bottom style="medium"/>
    </border>
    <border>
      <left/>
      <right style="thin"/>
      <top style="thick">
        <color indexed="17"/>
      </top>
      <bottom style="medium"/>
    </border>
    <border>
      <left style="medium"/>
      <right/>
      <top style="thick">
        <color indexed="17"/>
      </top>
      <bottom style="thick">
        <color indexed="17"/>
      </bottom>
    </border>
    <border>
      <left/>
      <right/>
      <top style="thick">
        <color indexed="17"/>
      </top>
      <bottom style="thick">
        <color indexed="17"/>
      </bottom>
    </border>
    <border>
      <left/>
      <right style="thin"/>
      <top style="thick">
        <color indexed="17"/>
      </top>
      <bottom style="thick">
        <color indexed="17"/>
      </bottom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44" fontId="5" fillId="33" borderId="10" xfId="0" applyNumberFormat="1" applyFont="1" applyFill="1" applyBorder="1" applyAlignment="1" applyProtection="1">
      <alignment/>
      <protection/>
    </xf>
    <xf numFmtId="44" fontId="5" fillId="33" borderId="11" xfId="0" applyNumberFormat="1" applyFont="1" applyFill="1" applyBorder="1" applyAlignment="1" applyProtection="1">
      <alignment/>
      <protection/>
    </xf>
    <xf numFmtId="44" fontId="5" fillId="33" borderId="11" xfId="44" applyFont="1" applyFill="1" applyBorder="1" applyAlignment="1" applyProtection="1">
      <alignment/>
      <protection/>
    </xf>
    <xf numFmtId="44" fontId="11" fillId="33" borderId="12" xfId="0" applyNumberFormat="1" applyFont="1" applyFill="1" applyBorder="1" applyAlignment="1" applyProtection="1">
      <alignment/>
      <protection/>
    </xf>
    <xf numFmtId="4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4" fillId="34" borderId="13" xfId="52" applyFont="1" applyFill="1" applyBorder="1" applyAlignment="1" applyProtection="1">
      <alignment wrapText="1"/>
      <protection locked="0"/>
    </xf>
    <xf numFmtId="0" fontId="14" fillId="34" borderId="14" xfId="52" applyFont="1" applyFill="1" applyBorder="1" applyAlignment="1" applyProtection="1">
      <alignment wrapText="1"/>
      <protection locked="0"/>
    </xf>
    <xf numFmtId="0" fontId="14" fillId="0" borderId="0" xfId="52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4" fillId="34" borderId="15" xfId="52" applyFont="1" applyFill="1" applyBorder="1" applyAlignment="1" applyProtection="1">
      <alignment wrapText="1"/>
      <protection locked="0"/>
    </xf>
    <xf numFmtId="44" fontId="5" fillId="0" borderId="16" xfId="44" applyFont="1" applyFill="1" applyBorder="1" applyAlignment="1" applyProtection="1">
      <alignment/>
      <protection locked="0"/>
    </xf>
    <xf numFmtId="9" fontId="5" fillId="0" borderId="17" xfId="58" applyFont="1" applyFill="1" applyBorder="1" applyAlignment="1" applyProtection="1">
      <alignment/>
      <protection locked="0"/>
    </xf>
    <xf numFmtId="44" fontId="5" fillId="33" borderId="17" xfId="44" applyFont="1" applyFill="1" applyBorder="1" applyAlignment="1" applyProtection="1">
      <alignment/>
      <protection/>
    </xf>
    <xf numFmtId="44" fontId="5" fillId="0" borderId="17" xfId="44" applyFont="1" applyFill="1" applyBorder="1" applyAlignment="1" applyProtection="1">
      <alignment/>
      <protection locked="0"/>
    </xf>
    <xf numFmtId="44" fontId="5" fillId="33" borderId="18" xfId="44" applyFont="1" applyFill="1" applyBorder="1" applyAlignment="1" applyProtection="1">
      <alignment/>
      <protection/>
    </xf>
    <xf numFmtId="44" fontId="11" fillId="33" borderId="19" xfId="44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2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wrapText="1"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5" fillId="0" borderId="25" xfId="0" applyFont="1" applyBorder="1" applyAlignment="1">
      <alignment/>
    </xf>
    <xf numFmtId="0" fontId="8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5" fillId="0" borderId="25" xfId="0" applyFont="1" applyBorder="1" applyAlignment="1">
      <alignment horizontal="left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7" fillId="34" borderId="3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37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9" fillId="0" borderId="20" xfId="52" applyFont="1" applyBorder="1" applyAlignment="1" applyProtection="1">
      <alignment wrapText="1"/>
      <protection locked="0"/>
    </xf>
    <xf numFmtId="0" fontId="9" fillId="0" borderId="16" xfId="52" applyFont="1" applyBorder="1" applyAlignment="1" applyProtection="1">
      <alignment wrapText="1"/>
      <protection locked="0"/>
    </xf>
    <xf numFmtId="0" fontId="9" fillId="0" borderId="21" xfId="52" applyFont="1" applyBorder="1" applyAlignment="1" applyProtection="1">
      <alignment wrapText="1"/>
      <protection locked="0"/>
    </xf>
    <xf numFmtId="0" fontId="11" fillId="0" borderId="41" xfId="0" applyFont="1" applyBorder="1" applyAlignment="1" applyProtection="1">
      <alignment wrapText="1"/>
      <protection locked="0"/>
    </xf>
    <xf numFmtId="0" fontId="11" fillId="0" borderId="42" xfId="0" applyFont="1" applyBorder="1" applyAlignment="1" applyProtection="1">
      <alignment wrapText="1"/>
      <protection locked="0"/>
    </xf>
    <xf numFmtId="0" fontId="11" fillId="0" borderId="4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26.7109375" style="1" customWidth="1"/>
    <col min="4" max="4" width="20.7109375" style="1" customWidth="1"/>
    <col min="5" max="5" width="1.28515625" style="1" customWidth="1"/>
    <col min="6" max="7" width="9.140625" style="1" customWidth="1"/>
    <col min="8" max="8" width="19.28125" style="1" customWidth="1"/>
    <col min="9" max="9" width="19.421875" style="1" customWidth="1"/>
    <col min="10" max="16384" width="9.140625" style="1" customWidth="1"/>
  </cols>
  <sheetData>
    <row r="1" spans="1:9" ht="83.25" customHeight="1" thickBot="1">
      <c r="A1" s="36" t="s">
        <v>7</v>
      </c>
      <c r="B1" s="37"/>
      <c r="C1" s="37"/>
      <c r="D1" s="37"/>
      <c r="E1" s="38"/>
      <c r="F1" s="36" t="s">
        <v>8</v>
      </c>
      <c r="G1" s="61"/>
      <c r="H1" s="61"/>
      <c r="I1" s="62"/>
    </row>
    <row r="2" spans="1:9" ht="4.5" customHeight="1">
      <c r="A2" s="40"/>
      <c r="B2" s="41"/>
      <c r="C2" s="41"/>
      <c r="D2" s="41"/>
      <c r="E2" s="39"/>
      <c r="F2" s="40"/>
      <c r="G2" s="41"/>
      <c r="H2" s="41"/>
      <c r="I2" s="41"/>
    </row>
    <row r="3" spans="1:9" ht="47.25" customHeight="1">
      <c r="A3" s="35" t="s">
        <v>9</v>
      </c>
      <c r="B3" s="35"/>
      <c r="C3" s="35"/>
      <c r="D3" s="2"/>
      <c r="E3" s="39"/>
      <c r="F3" s="25" t="s">
        <v>4</v>
      </c>
      <c r="G3" s="26"/>
      <c r="H3" s="27"/>
      <c r="I3" s="3">
        <f>IF(D8&lt;=D6,D8)+IF(D8&gt;D6,D6)</f>
        <v>0</v>
      </c>
    </row>
    <row r="4" spans="1:9" ht="42" customHeight="1">
      <c r="A4" s="31" t="s">
        <v>10</v>
      </c>
      <c r="B4" s="31"/>
      <c r="C4" s="31"/>
      <c r="D4" s="19"/>
      <c r="E4" s="39"/>
      <c r="F4" s="25" t="s">
        <v>16</v>
      </c>
      <c r="G4" s="26"/>
      <c r="H4" s="27"/>
      <c r="I4" s="3">
        <f>SUM(D12-D8)</f>
        <v>0</v>
      </c>
    </row>
    <row r="5" spans="1:9" ht="38.25" customHeight="1">
      <c r="A5" s="32" t="s">
        <v>11</v>
      </c>
      <c r="B5" s="33"/>
      <c r="C5" s="34"/>
      <c r="D5" s="20"/>
      <c r="E5" s="39"/>
      <c r="F5" s="25" t="s">
        <v>17</v>
      </c>
      <c r="G5" s="26"/>
      <c r="H5" s="27"/>
      <c r="I5" s="3">
        <f>IF(I4&lt;0,"$0.00")+IF(I4&gt;=D9,D9)+IF(I4&lt;D9,I4)</f>
        <v>0</v>
      </c>
    </row>
    <row r="6" spans="1:9" ht="46.5" customHeight="1">
      <c r="A6" s="47" t="s">
        <v>1</v>
      </c>
      <c r="B6" s="48"/>
      <c r="C6" s="48"/>
      <c r="D6" s="21">
        <f>SUM(D4*D5)</f>
        <v>0</v>
      </c>
      <c r="E6" s="39"/>
      <c r="F6" s="25" t="s">
        <v>2</v>
      </c>
      <c r="G6" s="26"/>
      <c r="H6" s="27"/>
      <c r="I6" s="4">
        <f>SUM(I4-I5)</f>
        <v>0</v>
      </c>
    </row>
    <row r="7" spans="1:9" ht="44.25" customHeight="1" thickBot="1">
      <c r="A7" s="55" t="s">
        <v>18</v>
      </c>
      <c r="B7" s="56"/>
      <c r="C7" s="57"/>
      <c r="D7" s="21">
        <f>SUM(D3*0.1)</f>
        <v>0</v>
      </c>
      <c r="E7" s="39"/>
      <c r="F7" s="28" t="s">
        <v>5</v>
      </c>
      <c r="G7" s="29"/>
      <c r="H7" s="30"/>
      <c r="I7" s="5">
        <f>IF(I6&lt;0,"$0.00")+IF(I6&gt;=D10,D10)+IF(I6&lt;D10,I6)</f>
        <v>0</v>
      </c>
    </row>
    <row r="8" spans="1:9" ht="108.75" customHeight="1" thickBot="1" thickTop="1">
      <c r="A8" s="49" t="s">
        <v>12</v>
      </c>
      <c r="B8" s="50"/>
      <c r="C8" s="51"/>
      <c r="D8" s="22"/>
      <c r="E8" s="39"/>
      <c r="F8" s="58" t="s">
        <v>13</v>
      </c>
      <c r="G8" s="59"/>
      <c r="H8" s="60"/>
      <c r="I8" s="6">
        <f>SUM(I3+I7)</f>
        <v>0</v>
      </c>
    </row>
    <row r="9" spans="1:9" ht="87" customHeight="1" thickBot="1" thickTop="1">
      <c r="A9" s="42" t="s">
        <v>14</v>
      </c>
      <c r="B9" s="42"/>
      <c r="C9" s="42"/>
      <c r="D9" s="22"/>
      <c r="E9" s="39"/>
      <c r="F9" s="52" t="s">
        <v>6</v>
      </c>
      <c r="G9" s="53"/>
      <c r="H9" s="54"/>
      <c r="I9" s="6">
        <f>I5</f>
        <v>0</v>
      </c>
    </row>
    <row r="10" spans="1:9" ht="51" customHeight="1">
      <c r="A10" s="49" t="s">
        <v>15</v>
      </c>
      <c r="B10" s="50"/>
      <c r="C10" s="51"/>
      <c r="D10" s="22"/>
      <c r="E10" s="39"/>
      <c r="F10" s="45"/>
      <c r="G10" s="46"/>
      <c r="H10" s="46"/>
      <c r="I10" s="7"/>
    </row>
    <row r="11" spans="1:9" ht="44.25" customHeight="1">
      <c r="A11" s="43" t="s">
        <v>0</v>
      </c>
      <c r="B11" s="44"/>
      <c r="C11" s="44"/>
      <c r="D11" s="23">
        <f>SUM(D8:D10)</f>
        <v>0</v>
      </c>
      <c r="E11" s="39"/>
      <c r="F11" s="8"/>
      <c r="G11" s="8"/>
      <c r="H11" s="8"/>
      <c r="I11" s="8"/>
    </row>
    <row r="12" spans="1:9" ht="54" customHeight="1">
      <c r="A12" s="25" t="s">
        <v>3</v>
      </c>
      <c r="B12" s="26"/>
      <c r="C12" s="26"/>
      <c r="D12" s="21">
        <f>MIN(D6,D11)</f>
        <v>0</v>
      </c>
      <c r="E12" s="39"/>
      <c r="F12" s="8"/>
      <c r="G12" s="8"/>
      <c r="H12" s="8"/>
      <c r="I12" s="9"/>
    </row>
    <row r="13" spans="1:9" ht="49.5" customHeight="1" thickBot="1">
      <c r="A13" s="42" t="s">
        <v>19</v>
      </c>
      <c r="B13" s="42"/>
      <c r="C13" s="42"/>
      <c r="D13" s="24">
        <f>IF(D12-D11&lt;=0,"$0.00")-IF(D12&lt;D11,PRODUCT(D11-D12))</f>
        <v>0</v>
      </c>
      <c r="E13" s="39"/>
      <c r="F13" s="10"/>
      <c r="G13" s="10"/>
      <c r="H13" s="10"/>
      <c r="I13" s="10"/>
    </row>
    <row r="14" spans="1:9" ht="9" customHeight="1" thickBot="1">
      <c r="A14" s="11"/>
      <c r="B14" s="12"/>
      <c r="C14" s="12"/>
      <c r="D14" s="12"/>
      <c r="E14" s="18"/>
      <c r="F14" s="9"/>
      <c r="G14" s="9"/>
      <c r="H14" s="9"/>
      <c r="I14" s="13"/>
    </row>
    <row r="15" spans="1:8" ht="36" customHeight="1">
      <c r="A15" s="14"/>
      <c r="B15" s="14"/>
      <c r="C15" s="14"/>
      <c r="D15" s="14"/>
      <c r="E15" s="15"/>
      <c r="F15" s="13"/>
      <c r="G15" s="13"/>
      <c r="H15" s="13"/>
    </row>
    <row r="16" spans="1:7" ht="42" customHeight="1">
      <c r="A16" s="14"/>
      <c r="B16" s="9"/>
      <c r="C16" s="9"/>
      <c r="D16" s="9"/>
      <c r="E16" s="8"/>
      <c r="F16" s="16"/>
      <c r="G16" s="16"/>
    </row>
    <row r="17" spans="1:5" ht="36" customHeight="1">
      <c r="A17" s="14"/>
      <c r="B17" s="9"/>
      <c r="C17" s="9"/>
      <c r="D17" s="9"/>
      <c r="E17" s="17"/>
    </row>
    <row r="18" spans="1:5" ht="35.25" customHeight="1">
      <c r="A18" s="14"/>
      <c r="B18" s="9"/>
      <c r="C18" s="9"/>
      <c r="D18" s="9"/>
      <c r="E18" s="17"/>
    </row>
    <row r="19" spans="1:5" ht="108.75" customHeight="1">
      <c r="A19" s="14"/>
      <c r="B19" s="9"/>
      <c r="C19" s="9"/>
      <c r="D19" s="9"/>
      <c r="E19" s="17"/>
    </row>
    <row r="20" spans="1:4" ht="12.75">
      <c r="A20" s="14"/>
      <c r="B20" s="14"/>
      <c r="C20" s="14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4"/>
      <c r="C22" s="14"/>
      <c r="D22" s="14"/>
    </row>
  </sheetData>
  <sheetProtection selectLockedCells="1"/>
  <mergeCells count="24">
    <mergeCell ref="A13:C13"/>
    <mergeCell ref="F10:H10"/>
    <mergeCell ref="A6:C6"/>
    <mergeCell ref="A10:C10"/>
    <mergeCell ref="F9:H9"/>
    <mergeCell ref="A7:C7"/>
    <mergeCell ref="A8:C8"/>
    <mergeCell ref="F8:H8"/>
    <mergeCell ref="A1:D1"/>
    <mergeCell ref="F1:I1"/>
    <mergeCell ref="F4:H4"/>
    <mergeCell ref="F6:H6"/>
    <mergeCell ref="E1:E13"/>
    <mergeCell ref="F2:I2"/>
    <mergeCell ref="A12:C12"/>
    <mergeCell ref="A9:C9"/>
    <mergeCell ref="A11:C11"/>
    <mergeCell ref="A2:D2"/>
    <mergeCell ref="F3:H3"/>
    <mergeCell ref="F7:H7"/>
    <mergeCell ref="A4:C4"/>
    <mergeCell ref="A5:C5"/>
    <mergeCell ref="F5:H5"/>
    <mergeCell ref="A3:C3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  <ignoredErrors>
    <ignoredError sqref="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2021-08-26T22:18:10Z</dcterms:created>
  <dcterms:modified xsi:type="dcterms:W3CDTF">2021-08-26T22:26:11Z</dcterms:modified>
  <cp:category/>
  <cp:version/>
  <cp:contentType/>
  <cp:contentStatus/>
</cp:coreProperties>
</file>